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  <c r="G13" i="1" s="1"/>
  <c r="H14" i="1" s="1"/>
  <c r="C14" i="1"/>
</calcChain>
</file>

<file path=xl/sharedStrings.xml><?xml version="1.0" encoding="utf-8"?>
<sst xmlns="http://schemas.openxmlformats.org/spreadsheetml/2006/main" count="357" uniqueCount="160">
  <si>
    <t xml:space="preserve">DEMONSTRATIVO DAS RECEITAS E DESPESAS </t>
  </si>
  <si>
    <t>SECRETARIA MUNICIPAL DE SAÚDE</t>
  </si>
  <si>
    <t>TERMO DE CONVÊNIO 014/2024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</si>
  <si>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</si>
  <si>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</si>
  <si>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</si>
  <si>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</si>
  <si>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</si>
  <si>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</si>
  <si>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01/10/2025 A 31/10/2025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</si>
  <si>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</si>
  <si>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</si>
  <si>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</si>
  <si>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</si>
  <si>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</si>
  <si>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</si>
  <si>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</si>
  <si>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</si>
  <si>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</si>
  <si>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</si>
  <si>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</si>
  <si>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</si>
  <si>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</si>
  <si>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</si>
  <si>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</si>
  <si>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</si>
  <si>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</si>
  <si>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</si>
  <si>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</si>
  <si>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</si>
  <si>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</si>
  <si>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</si>
  <si>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</si>
  <si>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FATURA</t>
  </si>
  <si>
    <t>*</t>
  </si>
  <si>
    <t xml:space="preserve"> ELEKTRO REDES S/A</t>
  </si>
  <si>
    <t xml:space="preserve">UTILIDADE PUBLICA </t>
  </si>
  <si>
    <t>02</t>
  </si>
  <si>
    <t>HOLERITE</t>
  </si>
  <si>
    <t>KATIUSCIA GARCIA OLIVEIRA DE LIMA</t>
  </si>
  <si>
    <t xml:space="preserve">RECURSOS HUMANOS </t>
  </si>
  <si>
    <t>03</t>
  </si>
  <si>
    <t xml:space="preserve"> RAINARA EVELIN DA S. FERNANDES </t>
  </si>
  <si>
    <t>04</t>
  </si>
  <si>
    <t xml:space="preserve">LILIANE SPICACCI RIGONATI </t>
  </si>
  <si>
    <t>05</t>
  </si>
  <si>
    <t xml:space="preserve">REGINA MARIA G.V.DE ABREU </t>
  </si>
  <si>
    <t>06</t>
  </si>
  <si>
    <t>ANA LUCIA VASQUES ANTONIO</t>
  </si>
  <si>
    <t>07</t>
  </si>
  <si>
    <t xml:space="preserve"> LILIAN MOREIRA SANCHEZ </t>
  </si>
  <si>
    <t>08</t>
  </si>
  <si>
    <t xml:space="preserve"> LUCIAN BARACAL B. DOS ANJOS </t>
  </si>
  <si>
    <t>09</t>
  </si>
  <si>
    <t>MELISSA BORGES DE MORAES</t>
  </si>
  <si>
    <t>10</t>
  </si>
  <si>
    <t>DAIANA FERREIRA BARROS</t>
  </si>
  <si>
    <t>11</t>
  </si>
  <si>
    <t xml:space="preserve"> TALITA SOUZA DE C. GONÇALVES</t>
  </si>
  <si>
    <t>12</t>
  </si>
  <si>
    <t>ELIS CRISTINA MARTINS</t>
  </si>
  <si>
    <t>13</t>
  </si>
  <si>
    <t>GILCE LEITE MARTINS</t>
  </si>
  <si>
    <t>14</t>
  </si>
  <si>
    <t xml:space="preserve">MARIA LUIZA DAUN PEREIRA </t>
  </si>
  <si>
    <t>15</t>
  </si>
  <si>
    <t>BAYARDO FURLANI BRAIA</t>
  </si>
  <si>
    <t>16</t>
  </si>
  <si>
    <t xml:space="preserve">RINALDO OLIVEIRA MARINHO </t>
  </si>
  <si>
    <t>17</t>
  </si>
  <si>
    <t xml:space="preserve">CASSIO APARECIDO DA SILVA </t>
  </si>
  <si>
    <t>18</t>
  </si>
  <si>
    <t xml:space="preserve">ADRIANA MARTINHO FERRAZ DE CAMPOS </t>
  </si>
  <si>
    <t>19</t>
  </si>
  <si>
    <t>RAIANE PEREIRA DA SILVA</t>
  </si>
  <si>
    <t>20</t>
  </si>
  <si>
    <t>THAYANI CAROLINE DA SILVA SANTOS</t>
  </si>
  <si>
    <t>21</t>
  </si>
  <si>
    <t xml:space="preserve">KATIA REGINA FELLER </t>
  </si>
  <si>
    <t>22</t>
  </si>
  <si>
    <t xml:space="preserve">MICKAEL APARECIDO A. LOPES </t>
  </si>
  <si>
    <t>23</t>
  </si>
  <si>
    <t xml:space="preserve">FÉRIAS </t>
  </si>
  <si>
    <t>24</t>
  </si>
  <si>
    <t>EVANGELINA ALICE GUILHERME VIEIRA</t>
  </si>
  <si>
    <t>25</t>
  </si>
  <si>
    <t>NFS</t>
  </si>
  <si>
    <t xml:space="preserve">LUCIANO DE LIMA TEIXEIRA </t>
  </si>
  <si>
    <t>RECURSOS HUMANOS ²</t>
  </si>
  <si>
    <t>26</t>
  </si>
  <si>
    <t xml:space="preserve">ANDREZA SOUZA COSTA DE OLIVEIRA </t>
  </si>
  <si>
    <t>27</t>
  </si>
  <si>
    <t>NFE</t>
  </si>
  <si>
    <t xml:space="preserve">MV ORTOPEDIA EIRELI </t>
  </si>
  <si>
    <t>28</t>
  </si>
  <si>
    <t xml:space="preserve">MARIA EUNICE CARDOSO DE CASTRO NOBREGA </t>
  </si>
  <si>
    <t>29</t>
  </si>
  <si>
    <t>RPA</t>
  </si>
  <si>
    <t xml:space="preserve">CLAUDIA DE MOURA VASSAO </t>
  </si>
  <si>
    <t>30</t>
  </si>
  <si>
    <t xml:space="preserve">TICIANE FERNANDA CARNEIRO FERREIRA </t>
  </si>
  <si>
    <t>31</t>
  </si>
  <si>
    <t>30/09/205</t>
  </si>
  <si>
    <t xml:space="preserve">ANTONIO LUIZ GONCALVES SALINAS </t>
  </si>
  <si>
    <t>32</t>
  </si>
  <si>
    <t>06/10/2025</t>
  </si>
  <si>
    <t xml:space="preserve">SUELEN ROSI JOAO </t>
  </si>
  <si>
    <t>RECURSOS HUMANOS</t>
  </si>
  <si>
    <t>33</t>
  </si>
  <si>
    <t xml:space="preserve">DANIELA ARAUJO DA SILVA </t>
  </si>
  <si>
    <t>34</t>
  </si>
  <si>
    <t>RITA DE CASSIA ZANCHETTA</t>
  </si>
  <si>
    <t>35</t>
  </si>
  <si>
    <t xml:space="preserve">ILMA MENEZES </t>
  </si>
  <si>
    <t>36</t>
  </si>
  <si>
    <t>ADIANT SALARIO</t>
  </si>
  <si>
    <t>37</t>
  </si>
  <si>
    <t>38</t>
  </si>
  <si>
    <t xml:space="preserve">ENCARGOS </t>
  </si>
  <si>
    <t xml:space="preserve">CONTRIBUIÇÃO ASSOCIATIVA - SINDBENEFICENTE </t>
  </si>
  <si>
    <t>39</t>
  </si>
  <si>
    <t xml:space="preserve">CENTRAL CLUBE DE SEGUROS - SEGBEM </t>
  </si>
  <si>
    <t>40</t>
  </si>
  <si>
    <t>DARF</t>
  </si>
  <si>
    <t>FGTS</t>
  </si>
  <si>
    <t>41</t>
  </si>
  <si>
    <t>DAM</t>
  </si>
  <si>
    <t xml:space="preserve">ISSQN </t>
  </si>
  <si>
    <t>42</t>
  </si>
  <si>
    <t>43</t>
  </si>
  <si>
    <t>44</t>
  </si>
  <si>
    <t>VIVO - TELEFONICA BRASIL S/A</t>
  </si>
  <si>
    <t>45</t>
  </si>
  <si>
    <t xml:space="preserve">RETENÇÕES IR E CONT - COD 1708-5952 - REF NF 2226 MV ORTOPEDICA </t>
  </si>
  <si>
    <t>46</t>
  </si>
  <si>
    <t xml:space="preserve">INSS E IR S FOLHA E AUT </t>
  </si>
  <si>
    <t>47</t>
  </si>
  <si>
    <t>48</t>
  </si>
  <si>
    <t>49</t>
  </si>
  <si>
    <t xml:space="preserve">NFS </t>
  </si>
  <si>
    <t xml:space="preserve">PLUXEE BENEFICIOS BRASIL S.A </t>
  </si>
  <si>
    <t>50</t>
  </si>
  <si>
    <t>51</t>
  </si>
  <si>
    <t>RECIBO</t>
  </si>
  <si>
    <t xml:space="preserve">AUTOPASS S.A  - CITY TRANSPORTE URBANO </t>
  </si>
  <si>
    <t>52</t>
  </si>
  <si>
    <t>NSF GESTAO EMPRESARIAL LTDA - SEG 28 VIDAS</t>
  </si>
  <si>
    <t>53</t>
  </si>
  <si>
    <t xml:space="preserve">DENTAL PARAMETRO ART ODONTO E AREA DE SAUDE LTDA </t>
  </si>
  <si>
    <t>MAT USO E CONSUMO</t>
  </si>
  <si>
    <t>54</t>
  </si>
  <si>
    <t xml:space="preserve">WAGNER DENTAIL VIVA COSMETCS LTDA ME </t>
  </si>
  <si>
    <t>55</t>
  </si>
  <si>
    <t xml:space="preserve">NFE </t>
  </si>
  <si>
    <t xml:space="preserve">CIEE - CENTRO DE INTEGRAÇÃO EMPRESA ESCOLA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</si>
  <si>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</si>
  <si>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</si>
  <si>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</si>
  <si>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</si>
  <si>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CONSELHEIRO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</si>
</sst>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416]mmmm\-yy;@"/>
    <numFmt numFmtId="168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13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2" fillId="0" borderId="13" xfId="1" applyFont="1" applyFill="1" applyBorder="1" applyAlignment="1" applyProtection="1">
      <alignment horizontal="center" vertical="center" wrapText="1"/>
      <protection locked="0"/>
    </xf>
    <xf numFmtId="44" fontId="2" fillId="0" borderId="13" xfId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167" fontId="13" fillId="0" borderId="15" xfId="0" applyNumberFormat="1" applyFont="1" applyBorder="1" applyAlignment="1">
      <alignment horizontal="center" vertical="center" wrapText="1"/>
    </xf>
    <xf numFmtId="44" fontId="13" fillId="0" borderId="15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4" fontId="13" fillId="0" borderId="15" xfId="1" applyFont="1" applyFill="1" applyBorder="1" applyAlignment="1" applyProtection="1">
      <alignment horizontal="center" vertical="center" wrapText="1"/>
      <protection locked="0"/>
    </xf>
    <xf numFmtId="49" fontId="13" fillId="0" borderId="15" xfId="0" applyNumberFormat="1" applyFont="1" applyBorder="1" applyAlignment="1">
      <alignment horizontal="center" vertical="center"/>
    </xf>
    <xf numFmtId="49" fontId="13" fillId="5" borderId="15" xfId="0" applyNumberFormat="1" applyFont="1" applyFill="1" applyBorder="1" applyAlignment="1">
      <alignment horizontal="center" vertical="center" wrapText="1"/>
    </xf>
    <xf numFmtId="44" fontId="13" fillId="0" borderId="19" xfId="1" applyFont="1" applyFill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>
      <alignment vertical="center" wrapText="1"/>
    </xf>
    <xf numFmtId="44" fontId="6" fillId="4" borderId="27" xfId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8" fontId="6" fillId="0" borderId="6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7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4" borderId="26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9" xfId="0" applyNumberFormat="1" applyFont="1" applyFill="1" applyBorder="1" applyAlignment="1">
      <alignment horizontal="left" vertical="center" wrapText="1"/>
    </xf>
    <xf numFmtId="49" fontId="6" fillId="6" borderId="28" xfId="0" applyNumberFormat="1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44" fontId="2" fillId="0" borderId="11" xfId="1" applyFont="1" applyBorder="1" applyAlignment="1" applyProtection="1">
      <alignment horizontal="center" vertical="center" wrapText="1"/>
    </xf>
    <xf numFmtId="44" fontId="2" fillId="0" borderId="12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44" fontId="2" fillId="0" borderId="7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44" fontId="2" fillId="0" borderId="11" xfId="1" applyFont="1" applyFill="1" applyBorder="1" applyAlignment="1" applyProtection="1">
      <alignment horizontal="center" vertical="center" wrapText="1"/>
      <protection locked="0"/>
    </xf>
    <xf numFmtId="44" fontId="2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4" fontId="2" fillId="3" borderId="11" xfId="1" applyFont="1" applyFill="1" applyBorder="1" applyAlignment="1" applyProtection="1">
      <alignment horizontal="center" vertical="center" wrapText="1"/>
    </xf>
    <xf numFmtId="44" fontId="2" fillId="3" borderId="12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  <xf numFmtId="44" fontId="2" fillId="3" borderId="7" xfId="1" applyFont="1" applyFill="1" applyBorder="1" applyAlignment="1" applyProtection="1">
      <alignment horizontal="center" vertical="center" wrapText="1"/>
    </xf>
    <xf numFmtId="44" fontId="2" fillId="0" borderId="14" xfId="1" applyFont="1" applyBorder="1" applyAlignment="1" applyProtection="1">
      <alignment horizontal="center" vertical="center" wrapText="1"/>
    </xf>
    <xf numFmtId="44" fontId="2" fillId="0" borderId="13" xfId="1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2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workbookViewId="0"/>
  </sheetViews>
  <sheetFormatPr defaultColWidth="8" defaultRowHeight="5.25" customHeight="1" x14ac:dyDescent="0.25"/>
  <cols>
    <col min="1" max="6" width="11.7109375" style="1" customWidth="1"/>
    <col min="7" max="8" width="22.5703125" style="1" customWidth="1"/>
    <col min="9" max="11" width="11.7109375" style="1" customWidth="1"/>
    <col min="12" max="12" width="14.7109375" style="1" customWidth="1"/>
    <col min="13" max="16384" width="8" style="1"/>
  </cols>
  <sheetData>
    <row r="1" spans="1:12" ht="15" customHeight="1" x14ac:dyDescent="0.25"/>
    <row r="2" spans="1:12" ht="25.15" customHeight="1" x14ac:dyDescent="0.25">
      <c r="A2" s="2"/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5" customHeight="1" x14ac:dyDescent="0.25">
      <c r="A3" s="2"/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5">
      <c r="B5" s="116" t="s">
        <v>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4.9000000000000004" customHeight="1" x14ac:dyDescent="0.25">
      <c r="A6" s="4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customHeight="1" x14ac:dyDescent="0.25">
      <c r="A7" s="118" t="s">
        <v>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s="5" customFormat="1" ht="10.15" customHeight="1" x14ac:dyDescent="0.25">
      <c r="A8" s="119" t="s">
        <v>4</v>
      </c>
      <c r="B8" s="120"/>
      <c r="C8" s="120"/>
      <c r="D8" s="120"/>
      <c r="E8" s="120"/>
      <c r="F8" s="120"/>
      <c r="G8" s="121"/>
      <c r="H8" s="119" t="s">
        <v>5</v>
      </c>
      <c r="I8" s="121"/>
      <c r="J8" s="122" t="s">
        <v>6</v>
      </c>
      <c r="K8" s="123"/>
      <c r="L8" s="124"/>
    </row>
    <row r="9" spans="1:12" ht="15" customHeight="1" x14ac:dyDescent="0.25">
      <c r="A9" s="101" t="s">
        <v>7</v>
      </c>
      <c r="B9" s="102"/>
      <c r="C9" s="102"/>
      <c r="D9" s="102"/>
      <c r="E9" s="102"/>
      <c r="F9" s="102"/>
      <c r="G9" s="103"/>
      <c r="H9" s="101" t="s">
        <v>8</v>
      </c>
      <c r="I9" s="103"/>
      <c r="J9" s="101" t="s">
        <v>9</v>
      </c>
      <c r="K9" s="102"/>
      <c r="L9" s="103"/>
    </row>
    <row r="10" spans="1:12" ht="4.9000000000000004" customHeight="1" x14ac:dyDescent="0.25">
      <c r="A10" s="6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</row>
    <row r="11" spans="1:12" ht="15" customHeight="1" x14ac:dyDescent="0.25">
      <c r="A11" s="104" t="s">
        <v>10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s="9" customFormat="1" ht="19.899999999999999" customHeight="1" x14ac:dyDescent="0.25">
      <c r="A12" s="93" t="s">
        <v>11</v>
      </c>
      <c r="B12" s="94"/>
      <c r="C12" s="106" t="s">
        <v>12</v>
      </c>
      <c r="D12" s="107"/>
      <c r="E12" s="93" t="s">
        <v>13</v>
      </c>
      <c r="F12" s="94"/>
      <c r="G12" s="8" t="s">
        <v>14</v>
      </c>
      <c r="H12" s="110" t="s">
        <v>15</v>
      </c>
      <c r="I12" s="93" t="s">
        <v>16</v>
      </c>
      <c r="J12" s="94"/>
      <c r="K12" s="93" t="s">
        <v>17</v>
      </c>
      <c r="L12" s="94"/>
    </row>
    <row r="13" spans="1:12" ht="15" customHeight="1" x14ac:dyDescent="0.25">
      <c r="A13" s="91">
        <v>0</v>
      </c>
      <c r="B13" s="92"/>
      <c r="C13" s="108"/>
      <c r="D13" s="109"/>
      <c r="E13" s="71">
        <v>202053.17</v>
      </c>
      <c r="F13" s="72"/>
      <c r="G13" s="10">
        <f>L75</f>
        <v>181406.86</v>
      </c>
      <c r="H13" s="111"/>
      <c r="I13" s="112"/>
      <c r="J13" s="113"/>
      <c r="K13" s="112"/>
      <c r="L13" s="113"/>
    </row>
    <row r="14" spans="1:12" s="9" customFormat="1" ht="19.899999999999999" customHeight="1" x14ac:dyDescent="0.25">
      <c r="A14" s="93" t="s">
        <v>18</v>
      </c>
      <c r="B14" s="94"/>
      <c r="C14" s="95">
        <f>A13+A15</f>
        <v>336841.76</v>
      </c>
      <c r="D14" s="96"/>
      <c r="E14" s="93" t="s">
        <v>19</v>
      </c>
      <c r="F14" s="94"/>
      <c r="G14" s="8" t="s">
        <v>20</v>
      </c>
      <c r="H14" s="99">
        <f>C14+E13+E15-G13</f>
        <v>360277.44000000006</v>
      </c>
      <c r="I14" s="69">
        <v>360277.44</v>
      </c>
      <c r="J14" s="70"/>
      <c r="K14" s="73">
        <v>0</v>
      </c>
      <c r="L14" s="74"/>
    </row>
    <row r="15" spans="1:12" ht="15" customHeight="1" x14ac:dyDescent="0.25">
      <c r="A15" s="77">
        <v>336841.76</v>
      </c>
      <c r="B15" s="78"/>
      <c r="C15" s="97"/>
      <c r="D15" s="98"/>
      <c r="E15" s="79">
        <v>2789.37</v>
      </c>
      <c r="F15" s="80"/>
      <c r="G15" s="11">
        <v>0</v>
      </c>
      <c r="H15" s="100"/>
      <c r="I15" s="71"/>
      <c r="J15" s="72"/>
      <c r="K15" s="75"/>
      <c r="L15" s="76"/>
    </row>
    <row r="16" spans="1:12" ht="4.9000000000000004" customHeight="1" x14ac:dyDescent="0.25">
      <c r="A16" s="12"/>
      <c r="B16" s="12"/>
      <c r="C16" s="12"/>
      <c r="D16" s="12"/>
      <c r="E16" s="13"/>
      <c r="F16" s="13"/>
      <c r="G16" s="13"/>
      <c r="H16" s="14"/>
      <c r="I16" s="15"/>
      <c r="J16" s="15"/>
      <c r="K16" s="15"/>
      <c r="L16" s="4"/>
    </row>
    <row r="17" spans="1:12" ht="15" customHeight="1" x14ac:dyDescent="0.25">
      <c r="A17" s="81" t="s">
        <v>21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s="16" customFormat="1" ht="12" customHeight="1" x14ac:dyDescent="0.25">
      <c r="A18" s="68" t="s">
        <v>22</v>
      </c>
      <c r="B18" s="82" t="s">
        <v>23</v>
      </c>
      <c r="C18" s="83"/>
      <c r="D18" s="83"/>
      <c r="E18" s="84"/>
      <c r="F18" s="85" t="s">
        <v>24</v>
      </c>
      <c r="G18" s="82" t="s">
        <v>25</v>
      </c>
      <c r="H18" s="83"/>
      <c r="I18" s="84"/>
      <c r="J18" s="87" t="s">
        <v>26</v>
      </c>
      <c r="K18" s="88"/>
      <c r="L18" s="68" t="s">
        <v>27</v>
      </c>
    </row>
    <row r="19" spans="1:12" s="16" customFormat="1" ht="12.75" customHeight="1" x14ac:dyDescent="0.25">
      <c r="A19" s="68"/>
      <c r="B19" s="17" t="s">
        <v>28</v>
      </c>
      <c r="C19" s="17" t="s">
        <v>29</v>
      </c>
      <c r="D19" s="17" t="s">
        <v>30</v>
      </c>
      <c r="E19" s="17" t="s">
        <v>31</v>
      </c>
      <c r="F19" s="86"/>
      <c r="G19" s="82"/>
      <c r="H19" s="83"/>
      <c r="I19" s="84"/>
      <c r="J19" s="89"/>
      <c r="K19" s="90"/>
      <c r="L19" s="68"/>
    </row>
    <row r="20" spans="1:12" s="23" customFormat="1" ht="15" customHeight="1" x14ac:dyDescent="0.25">
      <c r="A20" s="18" t="s">
        <v>32</v>
      </c>
      <c r="B20" s="18" t="s">
        <v>33</v>
      </c>
      <c r="C20" s="19" t="s">
        <v>34</v>
      </c>
      <c r="D20" s="20">
        <v>45919</v>
      </c>
      <c r="E20" s="21">
        <v>45901</v>
      </c>
      <c r="F20" s="20">
        <v>45931</v>
      </c>
      <c r="G20" s="50" t="s">
        <v>35</v>
      </c>
      <c r="H20" s="51"/>
      <c r="I20" s="52"/>
      <c r="J20" s="66" t="s">
        <v>36</v>
      </c>
      <c r="K20" s="67"/>
      <c r="L20" s="22">
        <v>128.66999999999999</v>
      </c>
    </row>
    <row r="21" spans="1:12" s="23" customFormat="1" ht="15" customHeight="1" x14ac:dyDescent="0.25">
      <c r="A21" s="18" t="s">
        <v>37</v>
      </c>
      <c r="B21" s="18" t="s">
        <v>38</v>
      </c>
      <c r="C21" s="19" t="s">
        <v>34</v>
      </c>
      <c r="D21" s="20" t="s">
        <v>34</v>
      </c>
      <c r="E21" s="21">
        <v>45901</v>
      </c>
      <c r="F21" s="20">
        <v>45936</v>
      </c>
      <c r="G21" s="50" t="s">
        <v>39</v>
      </c>
      <c r="H21" s="51"/>
      <c r="I21" s="52"/>
      <c r="J21" s="66" t="s">
        <v>40</v>
      </c>
      <c r="K21" s="67"/>
      <c r="L21" s="22">
        <v>4189.51</v>
      </c>
    </row>
    <row r="22" spans="1:12" s="23" customFormat="1" ht="15" customHeight="1" x14ac:dyDescent="0.25">
      <c r="A22" s="18" t="s">
        <v>41</v>
      </c>
      <c r="B22" s="18" t="s">
        <v>38</v>
      </c>
      <c r="C22" s="19" t="s">
        <v>34</v>
      </c>
      <c r="D22" s="20" t="s">
        <v>34</v>
      </c>
      <c r="E22" s="21">
        <v>45901</v>
      </c>
      <c r="F22" s="20">
        <v>45936</v>
      </c>
      <c r="G22" s="50" t="s">
        <v>42</v>
      </c>
      <c r="H22" s="51"/>
      <c r="I22" s="52" t="s">
        <v>34</v>
      </c>
      <c r="J22" s="66" t="s">
        <v>40</v>
      </c>
      <c r="K22" s="67"/>
      <c r="L22" s="22">
        <v>7472.8</v>
      </c>
    </row>
    <row r="23" spans="1:12" s="23" customFormat="1" ht="15" customHeight="1" x14ac:dyDescent="0.25">
      <c r="A23" s="18" t="s">
        <v>43</v>
      </c>
      <c r="B23" s="18" t="s">
        <v>38</v>
      </c>
      <c r="C23" s="19" t="s">
        <v>34</v>
      </c>
      <c r="D23" s="20" t="s">
        <v>34</v>
      </c>
      <c r="E23" s="21">
        <v>45901</v>
      </c>
      <c r="F23" s="20">
        <v>45936</v>
      </c>
      <c r="G23" s="50" t="s">
        <v>44</v>
      </c>
      <c r="H23" s="51"/>
      <c r="I23" s="52" t="s">
        <v>34</v>
      </c>
      <c r="J23" s="66" t="s">
        <v>40</v>
      </c>
      <c r="K23" s="67"/>
      <c r="L23" s="22">
        <v>5775.36</v>
      </c>
    </row>
    <row r="24" spans="1:12" s="23" customFormat="1" ht="15" customHeight="1" x14ac:dyDescent="0.25">
      <c r="A24" s="18" t="s">
        <v>45</v>
      </c>
      <c r="B24" s="18" t="s">
        <v>38</v>
      </c>
      <c r="C24" s="19" t="s">
        <v>34</v>
      </c>
      <c r="D24" s="20" t="s">
        <v>34</v>
      </c>
      <c r="E24" s="21">
        <v>45901</v>
      </c>
      <c r="F24" s="20">
        <v>45936</v>
      </c>
      <c r="G24" s="50" t="s">
        <v>46</v>
      </c>
      <c r="H24" s="51"/>
      <c r="I24" s="52" t="s">
        <v>34</v>
      </c>
      <c r="J24" s="66" t="s">
        <v>40</v>
      </c>
      <c r="K24" s="67"/>
      <c r="L24" s="22">
        <v>2668.96</v>
      </c>
    </row>
    <row r="25" spans="1:12" s="23" customFormat="1" ht="15" customHeight="1" x14ac:dyDescent="0.25">
      <c r="A25" s="18" t="s">
        <v>47</v>
      </c>
      <c r="B25" s="18" t="s">
        <v>38</v>
      </c>
      <c r="C25" s="19" t="s">
        <v>34</v>
      </c>
      <c r="D25" s="20" t="s">
        <v>34</v>
      </c>
      <c r="E25" s="21">
        <v>45901</v>
      </c>
      <c r="F25" s="20">
        <v>45936</v>
      </c>
      <c r="G25" s="50" t="s">
        <v>48</v>
      </c>
      <c r="H25" s="51"/>
      <c r="I25" s="52"/>
      <c r="J25" s="66" t="s">
        <v>40</v>
      </c>
      <c r="K25" s="67"/>
      <c r="L25" s="22">
        <v>2151.54</v>
      </c>
    </row>
    <row r="26" spans="1:12" s="23" customFormat="1" ht="15" customHeight="1" x14ac:dyDescent="0.25">
      <c r="A26" s="18" t="s">
        <v>49</v>
      </c>
      <c r="B26" s="18" t="s">
        <v>38</v>
      </c>
      <c r="C26" s="19" t="s">
        <v>34</v>
      </c>
      <c r="D26" s="20" t="s">
        <v>34</v>
      </c>
      <c r="E26" s="21">
        <v>45901</v>
      </c>
      <c r="F26" s="20">
        <v>45936</v>
      </c>
      <c r="G26" s="50" t="s">
        <v>50</v>
      </c>
      <c r="H26" s="51"/>
      <c r="I26" s="52" t="s">
        <v>34</v>
      </c>
      <c r="J26" s="66" t="s">
        <v>40</v>
      </c>
      <c r="K26" s="67"/>
      <c r="L26" s="22">
        <v>4084.86</v>
      </c>
    </row>
    <row r="27" spans="1:12" s="23" customFormat="1" ht="15" customHeight="1" x14ac:dyDescent="0.25">
      <c r="A27" s="18" t="s">
        <v>51</v>
      </c>
      <c r="B27" s="18" t="s">
        <v>38</v>
      </c>
      <c r="C27" s="19" t="s">
        <v>34</v>
      </c>
      <c r="D27" s="20" t="s">
        <v>34</v>
      </c>
      <c r="E27" s="21">
        <v>45901</v>
      </c>
      <c r="F27" s="20">
        <v>45936</v>
      </c>
      <c r="G27" s="50" t="s">
        <v>52</v>
      </c>
      <c r="H27" s="51"/>
      <c r="I27" s="52" t="s">
        <v>34</v>
      </c>
      <c r="J27" s="66" t="s">
        <v>40</v>
      </c>
      <c r="K27" s="67"/>
      <c r="L27" s="22">
        <v>4287.2299999999996</v>
      </c>
    </row>
    <row r="28" spans="1:12" s="23" customFormat="1" ht="15" customHeight="1" x14ac:dyDescent="0.25">
      <c r="A28" s="18" t="s">
        <v>53</v>
      </c>
      <c r="B28" s="18" t="s">
        <v>38</v>
      </c>
      <c r="C28" s="19" t="s">
        <v>34</v>
      </c>
      <c r="D28" s="20" t="s">
        <v>34</v>
      </c>
      <c r="E28" s="21">
        <v>45901</v>
      </c>
      <c r="F28" s="20">
        <v>45936</v>
      </c>
      <c r="G28" s="50" t="s">
        <v>54</v>
      </c>
      <c r="H28" s="51"/>
      <c r="I28" s="52" t="s">
        <v>34</v>
      </c>
      <c r="J28" s="66" t="s">
        <v>40</v>
      </c>
      <c r="K28" s="67"/>
      <c r="L28" s="22">
        <v>4299.7299999999996</v>
      </c>
    </row>
    <row r="29" spans="1:12" s="23" customFormat="1" ht="15" customHeight="1" x14ac:dyDescent="0.25">
      <c r="A29" s="18" t="s">
        <v>55</v>
      </c>
      <c r="B29" s="18" t="s">
        <v>38</v>
      </c>
      <c r="C29" s="19" t="s">
        <v>34</v>
      </c>
      <c r="D29" s="20" t="s">
        <v>34</v>
      </c>
      <c r="E29" s="21">
        <v>45901</v>
      </c>
      <c r="F29" s="20">
        <v>45936</v>
      </c>
      <c r="G29" s="50" t="s">
        <v>56</v>
      </c>
      <c r="H29" s="51"/>
      <c r="I29" s="52" t="s">
        <v>34</v>
      </c>
      <c r="J29" s="66" t="s">
        <v>40</v>
      </c>
      <c r="K29" s="67"/>
      <c r="L29" s="22">
        <v>6725.94</v>
      </c>
    </row>
    <row r="30" spans="1:12" s="23" customFormat="1" ht="15" customHeight="1" x14ac:dyDescent="0.25">
      <c r="A30" s="18" t="s">
        <v>57</v>
      </c>
      <c r="B30" s="18" t="s">
        <v>38</v>
      </c>
      <c r="C30" s="19" t="s">
        <v>34</v>
      </c>
      <c r="D30" s="20" t="s">
        <v>34</v>
      </c>
      <c r="E30" s="21">
        <v>45901</v>
      </c>
      <c r="F30" s="20">
        <v>45936</v>
      </c>
      <c r="G30" s="50" t="s">
        <v>58</v>
      </c>
      <c r="H30" s="51"/>
      <c r="I30" s="52" t="s">
        <v>34</v>
      </c>
      <c r="J30" s="66" t="s">
        <v>40</v>
      </c>
      <c r="K30" s="67"/>
      <c r="L30" s="22">
        <v>5647.49</v>
      </c>
    </row>
    <row r="31" spans="1:12" s="23" customFormat="1" ht="15" customHeight="1" x14ac:dyDescent="0.25">
      <c r="A31" s="18" t="s">
        <v>59</v>
      </c>
      <c r="B31" s="18" t="s">
        <v>38</v>
      </c>
      <c r="C31" s="19" t="s">
        <v>34</v>
      </c>
      <c r="D31" s="20" t="s">
        <v>34</v>
      </c>
      <c r="E31" s="21">
        <v>45901</v>
      </c>
      <c r="F31" s="20">
        <v>45936</v>
      </c>
      <c r="G31" s="50" t="s">
        <v>60</v>
      </c>
      <c r="H31" s="51"/>
      <c r="I31" s="52" t="s">
        <v>34</v>
      </c>
      <c r="J31" s="66" t="s">
        <v>40</v>
      </c>
      <c r="K31" s="67"/>
      <c r="L31" s="22">
        <v>2754.52</v>
      </c>
    </row>
    <row r="32" spans="1:12" s="23" customFormat="1" ht="15" customHeight="1" x14ac:dyDescent="0.25">
      <c r="A32" s="18" t="s">
        <v>61</v>
      </c>
      <c r="B32" s="18" t="s">
        <v>38</v>
      </c>
      <c r="C32" s="19" t="s">
        <v>34</v>
      </c>
      <c r="D32" s="20" t="s">
        <v>34</v>
      </c>
      <c r="E32" s="21">
        <v>45901</v>
      </c>
      <c r="F32" s="20">
        <v>45936</v>
      </c>
      <c r="G32" s="50" t="s">
        <v>62</v>
      </c>
      <c r="H32" s="51"/>
      <c r="I32" s="52" t="s">
        <v>34</v>
      </c>
      <c r="J32" s="66" t="s">
        <v>40</v>
      </c>
      <c r="K32" s="67"/>
      <c r="L32" s="22">
        <v>2759.33</v>
      </c>
    </row>
    <row r="33" spans="1:12" s="23" customFormat="1" ht="15" customHeight="1" x14ac:dyDescent="0.25">
      <c r="A33" s="18" t="s">
        <v>63</v>
      </c>
      <c r="B33" s="18" t="s">
        <v>38</v>
      </c>
      <c r="C33" s="19" t="s">
        <v>34</v>
      </c>
      <c r="D33" s="20" t="s">
        <v>34</v>
      </c>
      <c r="E33" s="21">
        <v>45901</v>
      </c>
      <c r="F33" s="20">
        <v>45936</v>
      </c>
      <c r="G33" s="50" t="s">
        <v>64</v>
      </c>
      <c r="H33" s="51"/>
      <c r="I33" s="52" t="s">
        <v>34</v>
      </c>
      <c r="J33" s="66" t="s">
        <v>40</v>
      </c>
      <c r="K33" s="67"/>
      <c r="L33" s="22">
        <v>2935.75</v>
      </c>
    </row>
    <row r="34" spans="1:12" s="23" customFormat="1" ht="15" customHeight="1" x14ac:dyDescent="0.25">
      <c r="A34" s="18" t="s">
        <v>65</v>
      </c>
      <c r="B34" s="18" t="s">
        <v>38</v>
      </c>
      <c r="C34" s="19" t="s">
        <v>34</v>
      </c>
      <c r="D34" s="20" t="s">
        <v>34</v>
      </c>
      <c r="E34" s="21">
        <v>45901</v>
      </c>
      <c r="F34" s="20">
        <v>45936</v>
      </c>
      <c r="G34" s="50" t="s">
        <v>66</v>
      </c>
      <c r="H34" s="51"/>
      <c r="I34" s="52" t="s">
        <v>34</v>
      </c>
      <c r="J34" s="66" t="s">
        <v>40</v>
      </c>
      <c r="K34" s="67"/>
      <c r="L34" s="22">
        <v>6480.17</v>
      </c>
    </row>
    <row r="35" spans="1:12" s="23" customFormat="1" ht="15" customHeight="1" x14ac:dyDescent="0.25">
      <c r="A35" s="18" t="s">
        <v>67</v>
      </c>
      <c r="B35" s="18" t="s">
        <v>38</v>
      </c>
      <c r="C35" s="19" t="s">
        <v>34</v>
      </c>
      <c r="D35" s="20" t="s">
        <v>34</v>
      </c>
      <c r="E35" s="21">
        <v>45901</v>
      </c>
      <c r="F35" s="20">
        <v>45936</v>
      </c>
      <c r="G35" s="50" t="s">
        <v>68</v>
      </c>
      <c r="H35" s="51"/>
      <c r="I35" s="52" t="s">
        <v>34</v>
      </c>
      <c r="J35" s="66" t="s">
        <v>40</v>
      </c>
      <c r="K35" s="67"/>
      <c r="L35" s="22">
        <v>4836.8500000000004</v>
      </c>
    </row>
    <row r="36" spans="1:12" s="23" customFormat="1" ht="15" customHeight="1" x14ac:dyDescent="0.25">
      <c r="A36" s="18" t="s">
        <v>69</v>
      </c>
      <c r="B36" s="18" t="s">
        <v>38</v>
      </c>
      <c r="C36" s="19" t="s">
        <v>34</v>
      </c>
      <c r="D36" s="20" t="s">
        <v>34</v>
      </c>
      <c r="E36" s="21">
        <v>45901</v>
      </c>
      <c r="F36" s="20">
        <v>45936</v>
      </c>
      <c r="G36" s="50" t="s">
        <v>70</v>
      </c>
      <c r="H36" s="51"/>
      <c r="I36" s="52" t="s">
        <v>34</v>
      </c>
      <c r="J36" s="66" t="s">
        <v>40</v>
      </c>
      <c r="K36" s="67"/>
      <c r="L36" s="22">
        <v>2654.98</v>
      </c>
    </row>
    <row r="37" spans="1:12" s="23" customFormat="1" ht="15" customHeight="1" x14ac:dyDescent="0.25">
      <c r="A37" s="18" t="s">
        <v>71</v>
      </c>
      <c r="B37" s="18" t="s">
        <v>38</v>
      </c>
      <c r="C37" s="19" t="s">
        <v>34</v>
      </c>
      <c r="D37" s="20" t="s">
        <v>34</v>
      </c>
      <c r="E37" s="21">
        <v>45901</v>
      </c>
      <c r="F37" s="20">
        <v>45936</v>
      </c>
      <c r="G37" s="50" t="s">
        <v>72</v>
      </c>
      <c r="H37" s="51"/>
      <c r="I37" s="52" t="s">
        <v>34</v>
      </c>
      <c r="J37" s="66" t="s">
        <v>40</v>
      </c>
      <c r="K37" s="67"/>
      <c r="L37" s="22">
        <v>4696.33</v>
      </c>
    </row>
    <row r="38" spans="1:12" s="23" customFormat="1" ht="15" customHeight="1" x14ac:dyDescent="0.25">
      <c r="A38" s="18" t="s">
        <v>73</v>
      </c>
      <c r="B38" s="18" t="s">
        <v>38</v>
      </c>
      <c r="C38" s="19" t="s">
        <v>34</v>
      </c>
      <c r="D38" s="20" t="s">
        <v>34</v>
      </c>
      <c r="E38" s="21">
        <v>45901</v>
      </c>
      <c r="F38" s="20">
        <v>45936</v>
      </c>
      <c r="G38" s="50" t="s">
        <v>74</v>
      </c>
      <c r="H38" s="51"/>
      <c r="I38" s="52" t="s">
        <v>34</v>
      </c>
      <c r="J38" s="66" t="s">
        <v>40</v>
      </c>
      <c r="K38" s="67"/>
      <c r="L38" s="22">
        <v>2608.4899999999998</v>
      </c>
    </row>
    <row r="39" spans="1:12" s="23" customFormat="1" ht="15" customHeight="1" x14ac:dyDescent="0.25">
      <c r="A39" s="18" t="s">
        <v>75</v>
      </c>
      <c r="B39" s="18" t="s">
        <v>38</v>
      </c>
      <c r="C39" s="19" t="s">
        <v>34</v>
      </c>
      <c r="D39" s="20" t="s">
        <v>34</v>
      </c>
      <c r="E39" s="21">
        <v>45901</v>
      </c>
      <c r="F39" s="20">
        <v>45936</v>
      </c>
      <c r="G39" s="50" t="s">
        <v>76</v>
      </c>
      <c r="H39" s="51"/>
      <c r="I39" s="52" t="s">
        <v>34</v>
      </c>
      <c r="J39" s="66" t="s">
        <v>40</v>
      </c>
      <c r="K39" s="67"/>
      <c r="L39" s="22">
        <v>3053.56</v>
      </c>
    </row>
    <row r="40" spans="1:12" s="23" customFormat="1" ht="15" customHeight="1" x14ac:dyDescent="0.25">
      <c r="A40" s="18" t="s">
        <v>77</v>
      </c>
      <c r="B40" s="18" t="s">
        <v>38</v>
      </c>
      <c r="C40" s="19" t="s">
        <v>34</v>
      </c>
      <c r="D40" s="20" t="s">
        <v>34</v>
      </c>
      <c r="E40" s="21">
        <v>45901</v>
      </c>
      <c r="F40" s="20">
        <v>45936</v>
      </c>
      <c r="G40" s="50" t="s">
        <v>78</v>
      </c>
      <c r="H40" s="51"/>
      <c r="I40" s="52" t="s">
        <v>34</v>
      </c>
      <c r="J40" s="66" t="s">
        <v>40</v>
      </c>
      <c r="K40" s="67"/>
      <c r="L40" s="22">
        <v>4076.17</v>
      </c>
    </row>
    <row r="41" spans="1:12" s="23" customFormat="1" ht="15" customHeight="1" x14ac:dyDescent="0.25">
      <c r="A41" s="18" t="s">
        <v>79</v>
      </c>
      <c r="B41" s="18" t="s">
        <v>38</v>
      </c>
      <c r="C41" s="19" t="s">
        <v>34</v>
      </c>
      <c r="D41" s="20" t="s">
        <v>34</v>
      </c>
      <c r="E41" s="21">
        <v>45901</v>
      </c>
      <c r="F41" s="20">
        <v>45936</v>
      </c>
      <c r="G41" s="50" t="s">
        <v>80</v>
      </c>
      <c r="H41" s="51"/>
      <c r="I41" s="52"/>
      <c r="J41" s="66" t="s">
        <v>40</v>
      </c>
      <c r="K41" s="67"/>
      <c r="L41" s="22">
        <v>875.38</v>
      </c>
    </row>
    <row r="42" spans="1:12" s="23" customFormat="1" ht="15" customHeight="1" x14ac:dyDescent="0.25">
      <c r="A42" s="18" t="s">
        <v>81</v>
      </c>
      <c r="B42" s="18" t="s">
        <v>82</v>
      </c>
      <c r="C42" s="19" t="s">
        <v>34</v>
      </c>
      <c r="D42" s="20" t="s">
        <v>34</v>
      </c>
      <c r="E42" s="21">
        <v>45931</v>
      </c>
      <c r="F42" s="20">
        <v>45936</v>
      </c>
      <c r="G42" s="50" t="s">
        <v>76</v>
      </c>
      <c r="H42" s="51"/>
      <c r="I42" s="52"/>
      <c r="J42" s="66" t="s">
        <v>40</v>
      </c>
      <c r="K42" s="67"/>
      <c r="L42" s="22">
        <v>2216.48</v>
      </c>
    </row>
    <row r="43" spans="1:12" s="23" customFormat="1" ht="15" customHeight="1" x14ac:dyDescent="0.25">
      <c r="A43" s="18" t="s">
        <v>83</v>
      </c>
      <c r="B43" s="18" t="s">
        <v>38</v>
      </c>
      <c r="C43" s="19" t="s">
        <v>34</v>
      </c>
      <c r="D43" s="20" t="s">
        <v>34</v>
      </c>
      <c r="E43" s="21">
        <v>45901</v>
      </c>
      <c r="F43" s="20">
        <v>45936</v>
      </c>
      <c r="G43" s="50" t="s">
        <v>84</v>
      </c>
      <c r="H43" s="51"/>
      <c r="I43" s="52"/>
      <c r="J43" s="66" t="s">
        <v>40</v>
      </c>
      <c r="K43" s="67"/>
      <c r="L43" s="22">
        <v>7593.25</v>
      </c>
    </row>
    <row r="44" spans="1:12" s="23" customFormat="1" ht="15" customHeight="1" x14ac:dyDescent="0.25">
      <c r="A44" s="18" t="s">
        <v>85</v>
      </c>
      <c r="B44" s="18" t="s">
        <v>86</v>
      </c>
      <c r="C44" s="19">
        <v>27</v>
      </c>
      <c r="D44" s="20">
        <v>45924</v>
      </c>
      <c r="E44" s="21">
        <v>45901</v>
      </c>
      <c r="F44" s="20">
        <v>45936</v>
      </c>
      <c r="G44" s="50" t="s">
        <v>87</v>
      </c>
      <c r="H44" s="51"/>
      <c r="I44" s="52"/>
      <c r="J44" s="66" t="s">
        <v>88</v>
      </c>
      <c r="K44" s="67"/>
      <c r="L44" s="22">
        <v>2520</v>
      </c>
    </row>
    <row r="45" spans="1:12" s="23" customFormat="1" ht="15" customHeight="1" x14ac:dyDescent="0.25">
      <c r="A45" s="18" t="s">
        <v>89</v>
      </c>
      <c r="B45" s="18" t="s">
        <v>38</v>
      </c>
      <c r="C45" s="19" t="s">
        <v>34</v>
      </c>
      <c r="D45" s="20" t="s">
        <v>34</v>
      </c>
      <c r="E45" s="21">
        <v>45901</v>
      </c>
      <c r="F45" s="20">
        <v>45936</v>
      </c>
      <c r="G45" s="50" t="s">
        <v>90</v>
      </c>
      <c r="H45" s="51"/>
      <c r="I45" s="52"/>
      <c r="J45" s="66" t="s">
        <v>40</v>
      </c>
      <c r="K45" s="67"/>
      <c r="L45" s="22">
        <v>877.4</v>
      </c>
    </row>
    <row r="46" spans="1:12" s="23" customFormat="1" ht="15" customHeight="1" x14ac:dyDescent="0.25">
      <c r="A46" s="18" t="s">
        <v>91</v>
      </c>
      <c r="B46" s="18" t="s">
        <v>92</v>
      </c>
      <c r="C46" s="19">
        <v>2226</v>
      </c>
      <c r="D46" s="20">
        <v>45924</v>
      </c>
      <c r="E46" s="21">
        <v>45901</v>
      </c>
      <c r="F46" s="20">
        <v>45936</v>
      </c>
      <c r="G46" s="50" t="s">
        <v>93</v>
      </c>
      <c r="H46" s="51"/>
      <c r="I46" s="52"/>
      <c r="J46" s="66" t="s">
        <v>88</v>
      </c>
      <c r="K46" s="67"/>
      <c r="L46" s="22">
        <v>6694.48</v>
      </c>
    </row>
    <row r="47" spans="1:12" s="23" customFormat="1" ht="15" customHeight="1" x14ac:dyDescent="0.25">
      <c r="A47" s="18" t="s">
        <v>94</v>
      </c>
      <c r="B47" s="18" t="s">
        <v>38</v>
      </c>
      <c r="C47" s="19" t="s">
        <v>34</v>
      </c>
      <c r="D47" s="20" t="s">
        <v>34</v>
      </c>
      <c r="E47" s="21">
        <v>45901</v>
      </c>
      <c r="F47" s="20">
        <v>45936</v>
      </c>
      <c r="G47" s="50" t="s">
        <v>95</v>
      </c>
      <c r="H47" s="51"/>
      <c r="I47" s="52"/>
      <c r="J47" s="66" t="s">
        <v>40</v>
      </c>
      <c r="K47" s="67"/>
      <c r="L47" s="22">
        <v>3583.47</v>
      </c>
    </row>
    <row r="48" spans="1:12" s="23" customFormat="1" ht="15" customHeight="1" x14ac:dyDescent="0.25">
      <c r="A48" s="18" t="s">
        <v>96</v>
      </c>
      <c r="B48" s="18" t="s">
        <v>97</v>
      </c>
      <c r="C48" s="19" t="s">
        <v>34</v>
      </c>
      <c r="D48" s="20">
        <v>45930</v>
      </c>
      <c r="E48" s="21">
        <v>45901</v>
      </c>
      <c r="F48" s="20">
        <v>45936</v>
      </c>
      <c r="G48" s="50" t="s">
        <v>98</v>
      </c>
      <c r="H48" s="51"/>
      <c r="I48" s="52"/>
      <c r="J48" s="66" t="s">
        <v>88</v>
      </c>
      <c r="K48" s="67"/>
      <c r="L48" s="22">
        <v>3023.06</v>
      </c>
    </row>
    <row r="49" spans="1:12" s="23" customFormat="1" ht="15" customHeight="1" x14ac:dyDescent="0.25">
      <c r="A49" s="18" t="s">
        <v>99</v>
      </c>
      <c r="B49" s="18" t="s">
        <v>38</v>
      </c>
      <c r="C49" s="19" t="s">
        <v>34</v>
      </c>
      <c r="D49" s="20" t="s">
        <v>34</v>
      </c>
      <c r="E49" s="21">
        <v>45901</v>
      </c>
      <c r="F49" s="20">
        <v>45936</v>
      </c>
      <c r="G49" s="50" t="s">
        <v>100</v>
      </c>
      <c r="H49" s="51"/>
      <c r="I49" s="52"/>
      <c r="J49" s="66" t="s">
        <v>40</v>
      </c>
      <c r="K49" s="67"/>
      <c r="L49" s="22">
        <v>1770.98</v>
      </c>
    </row>
    <row r="50" spans="1:12" s="23" customFormat="1" ht="15" customHeight="1" x14ac:dyDescent="0.25">
      <c r="A50" s="18" t="s">
        <v>101</v>
      </c>
      <c r="B50" s="18" t="s">
        <v>97</v>
      </c>
      <c r="C50" s="19" t="s">
        <v>34</v>
      </c>
      <c r="D50" s="20" t="s">
        <v>102</v>
      </c>
      <c r="E50" s="21">
        <v>45901</v>
      </c>
      <c r="F50" s="20">
        <v>45936</v>
      </c>
      <c r="G50" s="50" t="s">
        <v>103</v>
      </c>
      <c r="H50" s="51"/>
      <c r="I50" s="52"/>
      <c r="J50" s="66" t="s">
        <v>88</v>
      </c>
      <c r="K50" s="67"/>
      <c r="L50" s="24">
        <v>703.47</v>
      </c>
    </row>
    <row r="51" spans="1:12" s="23" customFormat="1" ht="17.25" customHeight="1" x14ac:dyDescent="0.25">
      <c r="A51" s="18" t="s">
        <v>104</v>
      </c>
      <c r="B51" s="18" t="s">
        <v>38</v>
      </c>
      <c r="C51" s="18" t="s">
        <v>34</v>
      </c>
      <c r="D51" s="18" t="s">
        <v>34</v>
      </c>
      <c r="E51" s="21">
        <v>45901</v>
      </c>
      <c r="F51" s="18" t="s">
        <v>105</v>
      </c>
      <c r="G51" s="50" t="s">
        <v>106</v>
      </c>
      <c r="H51" s="51"/>
      <c r="I51" s="52"/>
      <c r="J51" s="66" t="s">
        <v>107</v>
      </c>
      <c r="K51" s="67"/>
      <c r="L51" s="24">
        <v>4451.83</v>
      </c>
    </row>
    <row r="52" spans="1:12" s="23" customFormat="1" ht="15" customHeight="1" x14ac:dyDescent="0.25">
      <c r="A52" s="18" t="s">
        <v>108</v>
      </c>
      <c r="B52" s="18" t="s">
        <v>38</v>
      </c>
      <c r="C52" s="19" t="s">
        <v>34</v>
      </c>
      <c r="D52" s="20" t="s">
        <v>34</v>
      </c>
      <c r="E52" s="21">
        <v>45901</v>
      </c>
      <c r="F52" s="20">
        <v>45936</v>
      </c>
      <c r="G52" s="50" t="s">
        <v>109</v>
      </c>
      <c r="H52" s="51"/>
      <c r="I52" s="52"/>
      <c r="J52" s="66" t="s">
        <v>107</v>
      </c>
      <c r="K52" s="67"/>
      <c r="L52" s="24">
        <v>1009.29</v>
      </c>
    </row>
    <row r="53" spans="1:12" s="23" customFormat="1" ht="15" customHeight="1" x14ac:dyDescent="0.25">
      <c r="A53" s="18" t="s">
        <v>110</v>
      </c>
      <c r="B53" s="18" t="s">
        <v>38</v>
      </c>
      <c r="C53" s="19" t="s">
        <v>34</v>
      </c>
      <c r="D53" s="20" t="s">
        <v>34</v>
      </c>
      <c r="E53" s="21">
        <v>45901</v>
      </c>
      <c r="F53" s="20">
        <v>45936</v>
      </c>
      <c r="G53" s="50" t="s">
        <v>111</v>
      </c>
      <c r="H53" s="51"/>
      <c r="I53" s="52"/>
      <c r="J53" s="66" t="s">
        <v>107</v>
      </c>
      <c r="K53" s="67"/>
      <c r="L53" s="24">
        <v>1913.35</v>
      </c>
    </row>
    <row r="54" spans="1:12" s="23" customFormat="1" ht="15" customHeight="1" x14ac:dyDescent="0.25">
      <c r="A54" s="18" t="s">
        <v>112</v>
      </c>
      <c r="B54" s="18" t="s">
        <v>97</v>
      </c>
      <c r="C54" s="19" t="s">
        <v>34</v>
      </c>
      <c r="D54" s="20">
        <v>45930</v>
      </c>
      <c r="E54" s="21">
        <v>45901</v>
      </c>
      <c r="F54" s="20">
        <v>45936</v>
      </c>
      <c r="G54" s="50" t="s">
        <v>113</v>
      </c>
      <c r="H54" s="51"/>
      <c r="I54" s="52"/>
      <c r="J54" s="66" t="s">
        <v>88</v>
      </c>
      <c r="K54" s="67"/>
      <c r="L54" s="24">
        <v>1501.92</v>
      </c>
    </row>
    <row r="55" spans="1:12" s="23" customFormat="1" ht="15" customHeight="1" x14ac:dyDescent="0.25">
      <c r="A55" s="18" t="s">
        <v>114</v>
      </c>
      <c r="B55" s="25" t="s">
        <v>115</v>
      </c>
      <c r="C55" s="19" t="s">
        <v>34</v>
      </c>
      <c r="D55" s="20" t="s">
        <v>34</v>
      </c>
      <c r="E55" s="21">
        <v>45931</v>
      </c>
      <c r="F55" s="20">
        <v>45936</v>
      </c>
      <c r="G55" s="50" t="s">
        <v>90</v>
      </c>
      <c r="H55" s="51"/>
      <c r="I55" s="52"/>
      <c r="J55" s="66" t="s">
        <v>107</v>
      </c>
      <c r="K55" s="67"/>
      <c r="L55" s="24">
        <v>800</v>
      </c>
    </row>
    <row r="56" spans="1:12" s="23" customFormat="1" ht="15" customHeight="1" x14ac:dyDescent="0.25">
      <c r="A56" s="18" t="s">
        <v>116</v>
      </c>
      <c r="B56" s="25" t="s">
        <v>115</v>
      </c>
      <c r="C56" s="19" t="s">
        <v>34</v>
      </c>
      <c r="D56" s="20" t="s">
        <v>34</v>
      </c>
      <c r="E56" s="21">
        <v>45931</v>
      </c>
      <c r="F56" s="20">
        <v>45936</v>
      </c>
      <c r="G56" s="50" t="s">
        <v>109</v>
      </c>
      <c r="H56" s="51"/>
      <c r="I56" s="52"/>
      <c r="J56" s="66" t="s">
        <v>107</v>
      </c>
      <c r="K56" s="67"/>
      <c r="L56" s="24">
        <v>750</v>
      </c>
    </row>
    <row r="57" spans="1:12" s="23" customFormat="1" ht="15" customHeight="1" x14ac:dyDescent="0.25">
      <c r="A57" s="18" t="s">
        <v>117</v>
      </c>
      <c r="B57" s="26" t="s">
        <v>118</v>
      </c>
      <c r="C57" s="19" t="s">
        <v>34</v>
      </c>
      <c r="D57" s="20">
        <v>45931</v>
      </c>
      <c r="E57" s="21">
        <v>45901</v>
      </c>
      <c r="F57" s="20">
        <v>45937</v>
      </c>
      <c r="G57" s="50" t="s">
        <v>119</v>
      </c>
      <c r="H57" s="51"/>
      <c r="I57" s="52"/>
      <c r="J57" s="66" t="s">
        <v>40</v>
      </c>
      <c r="K57" s="67"/>
      <c r="L57" s="24">
        <v>25</v>
      </c>
    </row>
    <row r="58" spans="1:12" s="23" customFormat="1" ht="15" customHeight="1" x14ac:dyDescent="0.25">
      <c r="A58" s="18" t="s">
        <v>120</v>
      </c>
      <c r="B58" s="26" t="s">
        <v>33</v>
      </c>
      <c r="C58" s="19" t="s">
        <v>34</v>
      </c>
      <c r="D58" s="20">
        <v>45930</v>
      </c>
      <c r="E58" s="21">
        <v>45901</v>
      </c>
      <c r="F58" s="20">
        <v>45940</v>
      </c>
      <c r="G58" s="50" t="s">
        <v>121</v>
      </c>
      <c r="H58" s="51"/>
      <c r="I58" s="52"/>
      <c r="J58" s="66" t="s">
        <v>40</v>
      </c>
      <c r="K58" s="67"/>
      <c r="L58" s="24">
        <v>994.56</v>
      </c>
    </row>
    <row r="59" spans="1:12" s="23" customFormat="1" ht="15" customHeight="1" x14ac:dyDescent="0.25">
      <c r="A59" s="18" t="s">
        <v>122</v>
      </c>
      <c r="B59" s="26" t="s">
        <v>123</v>
      </c>
      <c r="C59" s="19" t="s">
        <v>34</v>
      </c>
      <c r="D59" s="20">
        <v>45939</v>
      </c>
      <c r="E59" s="21">
        <v>45901</v>
      </c>
      <c r="F59" s="20">
        <v>45940</v>
      </c>
      <c r="G59" s="50" t="s">
        <v>124</v>
      </c>
      <c r="H59" s="51"/>
      <c r="I59" s="52"/>
      <c r="J59" s="66" t="s">
        <v>40</v>
      </c>
      <c r="K59" s="67"/>
      <c r="L59" s="24">
        <v>13024.24</v>
      </c>
    </row>
    <row r="60" spans="1:12" s="23" customFormat="1" ht="15" customHeight="1" x14ac:dyDescent="0.25">
      <c r="A60" s="18" t="s">
        <v>125</v>
      </c>
      <c r="B60" s="26" t="s">
        <v>126</v>
      </c>
      <c r="C60" s="19" t="s">
        <v>34</v>
      </c>
      <c r="D60" s="20">
        <v>45939</v>
      </c>
      <c r="E60" s="21">
        <v>45901</v>
      </c>
      <c r="F60" s="20">
        <v>45940</v>
      </c>
      <c r="G60" s="50" t="s">
        <v>127</v>
      </c>
      <c r="H60" s="51"/>
      <c r="I60" s="52"/>
      <c r="J60" s="66" t="s">
        <v>40</v>
      </c>
      <c r="K60" s="67"/>
      <c r="L60" s="24">
        <v>27.41</v>
      </c>
    </row>
    <row r="61" spans="1:12" s="23" customFormat="1" ht="15" customHeight="1" x14ac:dyDescent="0.25">
      <c r="A61" s="18" t="s">
        <v>128</v>
      </c>
      <c r="B61" s="26" t="s">
        <v>126</v>
      </c>
      <c r="C61" s="19" t="s">
        <v>34</v>
      </c>
      <c r="D61" s="20">
        <v>45939</v>
      </c>
      <c r="E61" s="21">
        <v>45901</v>
      </c>
      <c r="F61" s="20">
        <v>45940</v>
      </c>
      <c r="G61" s="50" t="s">
        <v>127</v>
      </c>
      <c r="H61" s="51"/>
      <c r="I61" s="52"/>
      <c r="J61" s="66" t="s">
        <v>40</v>
      </c>
      <c r="K61" s="67"/>
      <c r="L61" s="24">
        <v>58.52</v>
      </c>
    </row>
    <row r="62" spans="1:12" s="23" customFormat="1" ht="15" customHeight="1" x14ac:dyDescent="0.25">
      <c r="A62" s="18" t="s">
        <v>129</v>
      </c>
      <c r="B62" s="26" t="s">
        <v>126</v>
      </c>
      <c r="C62" s="19" t="s">
        <v>34</v>
      </c>
      <c r="D62" s="20">
        <v>45939</v>
      </c>
      <c r="E62" s="21">
        <v>45901</v>
      </c>
      <c r="F62" s="20">
        <v>45940</v>
      </c>
      <c r="G62" s="50" t="s">
        <v>127</v>
      </c>
      <c r="H62" s="51"/>
      <c r="I62" s="52"/>
      <c r="J62" s="66" t="s">
        <v>40</v>
      </c>
      <c r="K62" s="67"/>
      <c r="L62" s="24">
        <v>79.66</v>
      </c>
    </row>
    <row r="63" spans="1:12" s="23" customFormat="1" ht="15" customHeight="1" x14ac:dyDescent="0.25">
      <c r="A63" s="18" t="s">
        <v>130</v>
      </c>
      <c r="B63" s="18" t="s">
        <v>33</v>
      </c>
      <c r="C63" s="19" t="s">
        <v>34</v>
      </c>
      <c r="D63" s="20">
        <v>45931</v>
      </c>
      <c r="E63" s="21">
        <v>45931</v>
      </c>
      <c r="F63" s="20">
        <v>45945</v>
      </c>
      <c r="G63" s="50" t="s">
        <v>131</v>
      </c>
      <c r="H63" s="51"/>
      <c r="I63" s="52"/>
      <c r="J63" s="66" t="s">
        <v>36</v>
      </c>
      <c r="K63" s="67"/>
      <c r="L63" s="24">
        <v>192.31</v>
      </c>
    </row>
    <row r="64" spans="1:12" s="23" customFormat="1" ht="15" customHeight="1" x14ac:dyDescent="0.25">
      <c r="A64" s="18" t="s">
        <v>132</v>
      </c>
      <c r="B64" s="18" t="s">
        <v>123</v>
      </c>
      <c r="C64" s="19" t="s">
        <v>34</v>
      </c>
      <c r="D64" s="20">
        <v>45931</v>
      </c>
      <c r="E64" s="21">
        <v>45901</v>
      </c>
      <c r="F64" s="20">
        <v>45950</v>
      </c>
      <c r="G64" s="50" t="s">
        <v>133</v>
      </c>
      <c r="H64" s="51"/>
      <c r="I64" s="52"/>
      <c r="J64" s="66" t="s">
        <v>40</v>
      </c>
      <c r="K64" s="67"/>
      <c r="L64" s="24">
        <v>438.69</v>
      </c>
    </row>
    <row r="65" spans="1:12" s="23" customFormat="1" ht="15" customHeight="1" x14ac:dyDescent="0.25">
      <c r="A65" s="18" t="s">
        <v>134</v>
      </c>
      <c r="B65" s="18" t="s">
        <v>123</v>
      </c>
      <c r="C65" s="19" t="s">
        <v>34</v>
      </c>
      <c r="D65" s="20">
        <v>45944</v>
      </c>
      <c r="E65" s="21">
        <v>45902</v>
      </c>
      <c r="F65" s="20">
        <v>45950</v>
      </c>
      <c r="G65" s="50" t="s">
        <v>135</v>
      </c>
      <c r="H65" s="51"/>
      <c r="I65" s="52"/>
      <c r="J65" s="66" t="s">
        <v>40</v>
      </c>
      <c r="K65" s="67"/>
      <c r="L65" s="24">
        <v>21197.07</v>
      </c>
    </row>
    <row r="66" spans="1:12" s="23" customFormat="1" ht="15" customHeight="1" x14ac:dyDescent="0.25">
      <c r="A66" s="18" t="s">
        <v>136</v>
      </c>
      <c r="B66" s="18" t="s">
        <v>82</v>
      </c>
      <c r="C66" s="19" t="s">
        <v>34</v>
      </c>
      <c r="D66" s="20">
        <v>45962</v>
      </c>
      <c r="E66" s="21">
        <v>45962</v>
      </c>
      <c r="F66" s="20">
        <v>45954</v>
      </c>
      <c r="G66" s="50" t="s">
        <v>70</v>
      </c>
      <c r="H66" s="51"/>
      <c r="I66" s="52"/>
      <c r="J66" s="66" t="s">
        <v>40</v>
      </c>
      <c r="K66" s="67"/>
      <c r="L66" s="24">
        <v>3793.05</v>
      </c>
    </row>
    <row r="67" spans="1:12" s="23" customFormat="1" ht="15" customHeight="1" x14ac:dyDescent="0.25">
      <c r="A67" s="18" t="s">
        <v>137</v>
      </c>
      <c r="B67" s="18" t="s">
        <v>82</v>
      </c>
      <c r="C67" s="19" t="s">
        <v>34</v>
      </c>
      <c r="D67" s="20">
        <v>45962</v>
      </c>
      <c r="E67" s="21">
        <v>45962</v>
      </c>
      <c r="F67" s="20">
        <v>45954</v>
      </c>
      <c r="G67" s="50" t="s">
        <v>64</v>
      </c>
      <c r="H67" s="51"/>
      <c r="I67" s="52"/>
      <c r="J67" s="66" t="s">
        <v>40</v>
      </c>
      <c r="K67" s="67"/>
      <c r="L67" s="24">
        <v>1983.29</v>
      </c>
    </row>
    <row r="68" spans="1:12" s="23" customFormat="1" ht="15" customHeight="1" x14ac:dyDescent="0.25">
      <c r="A68" s="18" t="s">
        <v>138</v>
      </c>
      <c r="B68" s="18" t="s">
        <v>139</v>
      </c>
      <c r="C68" s="19">
        <v>6300368</v>
      </c>
      <c r="D68" s="20">
        <v>45955</v>
      </c>
      <c r="E68" s="21">
        <v>45963</v>
      </c>
      <c r="F68" s="20">
        <v>45954</v>
      </c>
      <c r="G68" s="50" t="s">
        <v>140</v>
      </c>
      <c r="H68" s="51"/>
      <c r="I68" s="52"/>
      <c r="J68" s="66" t="s">
        <v>40</v>
      </c>
      <c r="K68" s="67"/>
      <c r="L68" s="24">
        <v>4296.8500000000004</v>
      </c>
    </row>
    <row r="69" spans="1:12" s="23" customFormat="1" ht="15" customHeight="1" x14ac:dyDescent="0.25">
      <c r="A69" s="18" t="s">
        <v>141</v>
      </c>
      <c r="B69" s="18" t="s">
        <v>139</v>
      </c>
      <c r="C69" s="19">
        <v>6299927</v>
      </c>
      <c r="D69" s="20">
        <v>45955</v>
      </c>
      <c r="E69" s="21">
        <v>45963</v>
      </c>
      <c r="F69" s="20">
        <v>45954</v>
      </c>
      <c r="G69" s="50" t="s">
        <v>140</v>
      </c>
      <c r="H69" s="51"/>
      <c r="I69" s="52"/>
      <c r="J69" s="66" t="s">
        <v>40</v>
      </c>
      <c r="K69" s="67"/>
      <c r="L69" s="24">
        <v>7128</v>
      </c>
    </row>
    <row r="70" spans="1:12" s="23" customFormat="1" ht="15" customHeight="1" x14ac:dyDescent="0.25">
      <c r="A70" s="18" t="s">
        <v>142</v>
      </c>
      <c r="B70" s="18" t="s">
        <v>143</v>
      </c>
      <c r="C70" s="19">
        <v>3705292</v>
      </c>
      <c r="D70" s="20">
        <v>45951</v>
      </c>
      <c r="E70" s="21">
        <v>45963</v>
      </c>
      <c r="F70" s="20">
        <v>45954</v>
      </c>
      <c r="G70" s="50" t="s">
        <v>144</v>
      </c>
      <c r="H70" s="51"/>
      <c r="I70" s="52"/>
      <c r="J70" s="66" t="s">
        <v>40</v>
      </c>
      <c r="K70" s="67"/>
      <c r="L70" s="24">
        <v>1080</v>
      </c>
    </row>
    <row r="71" spans="1:12" s="23" customFormat="1" ht="15" customHeight="1" x14ac:dyDescent="0.25">
      <c r="A71" s="18" t="s">
        <v>145</v>
      </c>
      <c r="B71" s="18" t="s">
        <v>33</v>
      </c>
      <c r="C71" s="19" t="s">
        <v>34</v>
      </c>
      <c r="D71" s="20">
        <v>45938</v>
      </c>
      <c r="E71" s="21">
        <v>45931</v>
      </c>
      <c r="F71" s="20">
        <v>45960</v>
      </c>
      <c r="G71" s="50" t="s">
        <v>146</v>
      </c>
      <c r="H71" s="51"/>
      <c r="I71" s="52"/>
      <c r="J71" s="66" t="s">
        <v>40</v>
      </c>
      <c r="K71" s="67"/>
      <c r="L71" s="24">
        <v>1680</v>
      </c>
    </row>
    <row r="72" spans="1:12" s="23" customFormat="1" ht="15" customHeight="1" x14ac:dyDescent="0.25">
      <c r="A72" s="18" t="s">
        <v>147</v>
      </c>
      <c r="B72" s="18" t="s">
        <v>92</v>
      </c>
      <c r="C72" s="19">
        <v>120468</v>
      </c>
      <c r="D72" s="20">
        <v>45961</v>
      </c>
      <c r="E72" s="21">
        <v>45931</v>
      </c>
      <c r="F72" s="20">
        <v>45960</v>
      </c>
      <c r="G72" s="50" t="s">
        <v>148</v>
      </c>
      <c r="H72" s="51"/>
      <c r="I72" s="52"/>
      <c r="J72" s="66" t="s">
        <v>149</v>
      </c>
      <c r="K72" s="67"/>
      <c r="L72" s="24">
        <v>376.58</v>
      </c>
    </row>
    <row r="73" spans="1:12" s="23" customFormat="1" ht="15" customHeight="1" x14ac:dyDescent="0.25">
      <c r="A73" s="18" t="s">
        <v>150</v>
      </c>
      <c r="B73" s="18" t="s">
        <v>92</v>
      </c>
      <c r="C73" s="19">
        <v>42676</v>
      </c>
      <c r="D73" s="20">
        <v>45959</v>
      </c>
      <c r="E73" s="21">
        <v>45932</v>
      </c>
      <c r="F73" s="20">
        <v>45960</v>
      </c>
      <c r="G73" s="50" t="s">
        <v>151</v>
      </c>
      <c r="H73" s="51"/>
      <c r="I73" s="52"/>
      <c r="J73" s="66" t="s">
        <v>149</v>
      </c>
      <c r="K73" s="67"/>
      <c r="L73" s="24">
        <v>187.6</v>
      </c>
    </row>
    <row r="74" spans="1:12" s="23" customFormat="1" ht="15" customHeight="1" thickBot="1" x14ac:dyDescent="0.3">
      <c r="A74" s="18" t="s">
        <v>152</v>
      </c>
      <c r="B74" s="18" t="s">
        <v>153</v>
      </c>
      <c r="C74" s="19">
        <v>3801917</v>
      </c>
      <c r="D74" s="20">
        <v>45941</v>
      </c>
      <c r="E74" s="21">
        <v>45933</v>
      </c>
      <c r="F74" s="20">
        <v>45961</v>
      </c>
      <c r="G74" s="50" t="s">
        <v>154</v>
      </c>
      <c r="H74" s="51"/>
      <c r="I74" s="52"/>
      <c r="J74" s="53" t="s">
        <v>107</v>
      </c>
      <c r="K74" s="54"/>
      <c r="L74" s="27">
        <v>271.43</v>
      </c>
    </row>
    <row r="75" spans="1:12" s="23" customFormat="1" ht="19.5" customHeight="1" thickBot="1" x14ac:dyDescent="0.3">
      <c r="A75" s="28"/>
      <c r="B75" s="28"/>
      <c r="C75" s="28"/>
      <c r="D75" s="28"/>
      <c r="E75" s="28"/>
      <c r="F75" s="28"/>
      <c r="G75" s="28"/>
      <c r="H75" s="28"/>
      <c r="I75" s="28"/>
      <c r="J75" s="55" t="s">
        <v>155</v>
      </c>
      <c r="K75" s="56"/>
      <c r="L75" s="29">
        <f>SUM(L20:L74)</f>
        <v>181406.86</v>
      </c>
    </row>
    <row r="76" spans="1:12" s="32" customFormat="1" ht="4.9000000000000004" customHeight="1" x14ac:dyDescent="0.25">
      <c r="A76" s="30"/>
      <c r="B76" s="30"/>
      <c r="C76" s="30"/>
      <c r="D76" s="30"/>
      <c r="E76" s="31"/>
      <c r="F76" s="31"/>
      <c r="G76" s="31"/>
      <c r="H76" s="31"/>
      <c r="I76" s="31"/>
      <c r="J76" s="31"/>
      <c r="K76" s="31"/>
      <c r="L76" s="31"/>
    </row>
    <row r="77" spans="1:12" s="32" customFormat="1" ht="15" customHeight="1" x14ac:dyDescent="0.25">
      <c r="A77" s="57" t="s">
        <v>156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9"/>
    </row>
    <row r="78" spans="1:12" ht="11.25" customHeight="1" x14ac:dyDescent="0.25">
      <c r="A78" s="60" t="s">
        <v>157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2"/>
    </row>
    <row r="79" spans="1:12" ht="11.25" customHeight="1" x14ac:dyDescent="0.25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5"/>
    </row>
    <row r="80" spans="1:12" ht="11.25" customHeight="1" x14ac:dyDescent="0.25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5"/>
    </row>
    <row r="81" spans="1:12" ht="11.25" customHeight="1" x14ac:dyDescent="0.25">
      <c r="A81" s="3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5"/>
    </row>
    <row r="82" spans="1:12" ht="11.25" customHeight="1" x14ac:dyDescent="0.25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5"/>
    </row>
    <row r="83" spans="1:12" ht="11.25" customHeight="1" x14ac:dyDescent="0.25">
      <c r="A83" s="33"/>
      <c r="B83" s="34"/>
      <c r="C83" s="34"/>
      <c r="D83" s="34"/>
      <c r="E83" s="34"/>
      <c r="F83" s="34"/>
      <c r="G83" s="34"/>
      <c r="I83" s="36"/>
      <c r="J83" s="36"/>
      <c r="K83" s="36"/>
      <c r="L83" s="37"/>
    </row>
    <row r="84" spans="1:12" ht="14.25" customHeight="1" x14ac:dyDescent="0.25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5"/>
    </row>
    <row r="85" spans="1:12" ht="11.25" customHeight="1" x14ac:dyDescent="0.25">
      <c r="A85" s="41" t="s">
        <v>158</v>
      </c>
      <c r="B85" s="42"/>
      <c r="D85" s="38"/>
      <c r="E85" s="42" t="s">
        <v>159</v>
      </c>
      <c r="F85" s="42"/>
      <c r="H85" s="39" t="s">
        <v>159</v>
      </c>
      <c r="K85" s="42" t="s">
        <v>159</v>
      </c>
      <c r="L85" s="43"/>
    </row>
    <row r="86" spans="1:12" ht="6" customHeight="1" x14ac:dyDescent="0.25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6"/>
    </row>
    <row r="87" spans="1:12" s="40" customFormat="1" ht="21.75" customHeight="1" x14ac:dyDescent="0.25">
      <c r="A87" s="47">
        <v>45975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9"/>
    </row>
  </sheetData>
  <sheetProtection algorithmName="SHA-512" hashValue="h8WD5nsprGls9vq5Ylz6Mnq2hqxvx8M0PgKADnkoLcpdQ3cqVSpDJxOerGyh5Kw5kLtjakH8osVr2BkNhmEzUw==" saltValue="A9FGU/HkjLrQrCOY1GUOYQ==" spinCount="100000" sheet="1" objects="1" scenarios="1" selectLockedCells="1" sort="0" autoFilter="0" selectUnlockedCells="1"/>
  <mergeCells count="154">
    <mergeCell ref="B2:L2"/>
    <mergeCell ref="B3:L3"/>
    <mergeCell ref="B5:L5"/>
    <mergeCell ref="B6:L6"/>
    <mergeCell ref="A7:L7"/>
    <mergeCell ref="A8:G8"/>
    <mergeCell ref="H8:I8"/>
    <mergeCell ref="J8:L8"/>
    <mergeCell ref="A13:B13"/>
    <mergeCell ref="E13:F13"/>
    <mergeCell ref="A14:B14"/>
    <mergeCell ref="C14:D15"/>
    <mergeCell ref="E14:F14"/>
    <mergeCell ref="H14:H15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I14:J15"/>
    <mergeCell ref="K14:L15"/>
    <mergeCell ref="A15:B15"/>
    <mergeCell ref="E15:F15"/>
    <mergeCell ref="A17:L17"/>
    <mergeCell ref="A18:A19"/>
    <mergeCell ref="B18:E18"/>
    <mergeCell ref="F18:F19"/>
    <mergeCell ref="G18:I19"/>
    <mergeCell ref="J18:K19"/>
    <mergeCell ref="G23:I23"/>
    <mergeCell ref="J23:K23"/>
    <mergeCell ref="G24:I24"/>
    <mergeCell ref="J24:K24"/>
    <mergeCell ref="G25:I25"/>
    <mergeCell ref="J25:K25"/>
    <mergeCell ref="L18:L19"/>
    <mergeCell ref="G20:I20"/>
    <mergeCell ref="J20:K20"/>
    <mergeCell ref="G21:I21"/>
    <mergeCell ref="J21:K21"/>
    <mergeCell ref="G22:I22"/>
    <mergeCell ref="J22:K22"/>
    <mergeCell ref="G29:I29"/>
    <mergeCell ref="J29:K29"/>
    <mergeCell ref="G30:I30"/>
    <mergeCell ref="J30:K30"/>
    <mergeCell ref="G31:I31"/>
    <mergeCell ref="J31:K31"/>
    <mergeCell ref="G26:I26"/>
    <mergeCell ref="J26:K26"/>
    <mergeCell ref="G27:I27"/>
    <mergeCell ref="J27:K27"/>
    <mergeCell ref="G28:I28"/>
    <mergeCell ref="J28:K28"/>
    <mergeCell ref="G35:I35"/>
    <mergeCell ref="J35:K35"/>
    <mergeCell ref="G36:I36"/>
    <mergeCell ref="J36:K36"/>
    <mergeCell ref="G37:I37"/>
    <mergeCell ref="J37:K37"/>
    <mergeCell ref="G32:I32"/>
    <mergeCell ref="J32:K32"/>
    <mergeCell ref="G33:I33"/>
    <mergeCell ref="J33:K33"/>
    <mergeCell ref="G34:I34"/>
    <mergeCell ref="J34:K34"/>
    <mergeCell ref="G41:I41"/>
    <mergeCell ref="J41:K41"/>
    <mergeCell ref="G42:I42"/>
    <mergeCell ref="J42:K42"/>
    <mergeCell ref="G43:I43"/>
    <mergeCell ref="J43:K43"/>
    <mergeCell ref="G38:I38"/>
    <mergeCell ref="J38:K38"/>
    <mergeCell ref="G39:I39"/>
    <mergeCell ref="J39:K39"/>
    <mergeCell ref="G40:I40"/>
    <mergeCell ref="J40:K40"/>
    <mergeCell ref="G47:I47"/>
    <mergeCell ref="J47:K47"/>
    <mergeCell ref="G48:I48"/>
    <mergeCell ref="J48:K48"/>
    <mergeCell ref="G49:I49"/>
    <mergeCell ref="J49:K49"/>
    <mergeCell ref="G44:I44"/>
    <mergeCell ref="J44:K44"/>
    <mergeCell ref="G45:I45"/>
    <mergeCell ref="J45:K45"/>
    <mergeCell ref="G46:I46"/>
    <mergeCell ref="J46:K46"/>
    <mergeCell ref="G53:I53"/>
    <mergeCell ref="J53:K53"/>
    <mergeCell ref="G54:I54"/>
    <mergeCell ref="J54:K54"/>
    <mergeCell ref="G55:I55"/>
    <mergeCell ref="J55:K55"/>
    <mergeCell ref="G50:I50"/>
    <mergeCell ref="J50:K50"/>
    <mergeCell ref="G51:I51"/>
    <mergeCell ref="J51:K51"/>
    <mergeCell ref="G52:I52"/>
    <mergeCell ref="J52:K52"/>
    <mergeCell ref="G59:I59"/>
    <mergeCell ref="J59:K59"/>
    <mergeCell ref="G60:I60"/>
    <mergeCell ref="J60:K60"/>
    <mergeCell ref="G61:I61"/>
    <mergeCell ref="J61:K61"/>
    <mergeCell ref="G56:I56"/>
    <mergeCell ref="J56:K56"/>
    <mergeCell ref="G57:I57"/>
    <mergeCell ref="J57:K57"/>
    <mergeCell ref="G58:I58"/>
    <mergeCell ref="J58:K58"/>
    <mergeCell ref="G65:I65"/>
    <mergeCell ref="J65:K65"/>
    <mergeCell ref="G66:I66"/>
    <mergeCell ref="J66:K66"/>
    <mergeCell ref="G67:I67"/>
    <mergeCell ref="J67:K67"/>
    <mergeCell ref="G62:I62"/>
    <mergeCell ref="J62:K62"/>
    <mergeCell ref="G63:I63"/>
    <mergeCell ref="J63:K63"/>
    <mergeCell ref="G64:I64"/>
    <mergeCell ref="J64:K64"/>
    <mergeCell ref="G71:I71"/>
    <mergeCell ref="J71:K71"/>
    <mergeCell ref="G72:I72"/>
    <mergeCell ref="J72:K72"/>
    <mergeCell ref="G73:I73"/>
    <mergeCell ref="J73:K73"/>
    <mergeCell ref="G68:I68"/>
    <mergeCell ref="J68:K68"/>
    <mergeCell ref="G69:I69"/>
    <mergeCell ref="J69:K69"/>
    <mergeCell ref="G70:I70"/>
    <mergeCell ref="J70:K70"/>
    <mergeCell ref="A85:B85"/>
    <mergeCell ref="E85:F85"/>
    <mergeCell ref="K85:L85"/>
    <mergeCell ref="A86:L86"/>
    <mergeCell ref="A87:L87"/>
    <mergeCell ref="G74:I74"/>
    <mergeCell ref="J74:K74"/>
    <mergeCell ref="J75:K75"/>
    <mergeCell ref="A77:L77"/>
    <mergeCell ref="A78:L78"/>
    <mergeCell ref="A79:L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2026-02-27T20:58:54Z</dcterms:modified>
</cp:coreProperties>
</file>