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8_{CADDE596-2415-43B8-BCC7-5F31376AA361}" xr6:coauthVersionLast="36" xr6:coauthVersionMax="36" xr10:uidLastSave="{00000000-0000-0000-0000-000000000000}"/>
  <bookViews>
    <workbookView xWindow="0" yWindow="0" windowWidth="19200" windowHeight="7070" xr2:uid="{00000000-000D-0000-FFFF-FFFF00000000}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F39" i="1" s="1"/>
</calcChain>
</file>

<file path=xl/sharedStrings.xml><?xml version="1.0" encoding="utf-8"?>
<sst xmlns="http://schemas.openxmlformats.org/spreadsheetml/2006/main" count="46" uniqueCount="37">
  <si>
    <t>CENTRO DE RECUPERAÇÃO DE PARALISIA INFANTIL E CEREBRAL DO GUARUJÁ – SOCIEDADE BENEFICENTE  -                                                                                                                                                           CNPJ 48.703.342/0001-02.                                                                                                                Desde 1963, gente cuidando de gente, com humanidade.</t>
  </si>
  <si>
    <t>DEMONSTRATIVO MENSAL  DE DESPESAS - JANEIRO/2023.</t>
  </si>
  <si>
    <r>
      <t xml:space="preserve">    </t>
    </r>
    <r>
      <rPr>
        <b/>
        <sz val="11"/>
        <color theme="1"/>
        <rFont val="Calibri"/>
        <family val="2"/>
        <scheme val="minor"/>
      </rPr>
      <t xml:space="preserve"> PERÍODO:</t>
    </r>
    <r>
      <rPr>
        <sz val="11"/>
        <color theme="1"/>
        <rFont val="Calibri"/>
        <family val="2"/>
        <scheme val="minor"/>
      </rPr>
      <t xml:space="preserve"> 18/11/2022 A  17/11/2023</t>
    </r>
  </si>
  <si>
    <r>
      <t xml:space="preserve">     </t>
    </r>
    <r>
      <rPr>
        <b/>
        <sz val="11"/>
        <color theme="1"/>
        <rFont val="Calibri"/>
        <family val="2"/>
        <scheme val="minor"/>
      </rPr>
      <t xml:space="preserve">PROCESSO : </t>
    </r>
    <r>
      <rPr>
        <sz val="11"/>
        <color theme="1"/>
        <rFont val="Calibri"/>
        <family val="2"/>
        <scheme val="minor"/>
      </rPr>
      <t>SEDS - PRC-2021-00204-DM</t>
    </r>
  </si>
  <si>
    <r>
      <t xml:space="preserve">   ÓRGÃO CONCESSOR: </t>
    </r>
    <r>
      <rPr>
        <sz val="10"/>
        <color theme="1"/>
        <rFont val="Arial"/>
        <family val="2"/>
      </rPr>
      <t>SECRETARIA DE DESENVOLVIMENTO SOCIAL</t>
    </r>
  </si>
  <si>
    <r>
      <t xml:space="preserve">   </t>
    </r>
    <r>
      <rPr>
        <b/>
        <sz val="10"/>
        <color theme="1"/>
        <rFont val="Arial"/>
        <family val="2"/>
      </rPr>
      <t xml:space="preserve"> OSC: </t>
    </r>
    <r>
      <rPr>
        <sz val="9"/>
        <color theme="1"/>
        <rFont val="Arial"/>
        <family val="2"/>
      </rPr>
      <t>CENTRO DE RECUPERAÇÃO DE PARALISIA INFANTIL E CEREBRAL DO GUARUJÁ, SOCIEDADE BENEFICENTE</t>
    </r>
  </si>
  <si>
    <r>
      <t xml:space="preserve"> PROCESSO: </t>
    </r>
    <r>
      <rPr>
        <sz val="11"/>
        <color theme="1"/>
        <rFont val="Calibri"/>
        <family val="2"/>
        <scheme val="minor"/>
      </rPr>
      <t>SEDS - PRC-2021-00204-DM</t>
    </r>
  </si>
  <si>
    <r>
      <t xml:space="preserve"> VIGÊNCIA DA PARCERIA: </t>
    </r>
    <r>
      <rPr>
        <sz val="10"/>
        <color theme="1"/>
        <rFont val="Arial"/>
        <family val="2"/>
      </rPr>
      <t>18/11/2022 A  17/11/2023</t>
    </r>
  </si>
  <si>
    <r>
      <t xml:space="preserve">DATA RECEBIMENTO DO RECURSO: </t>
    </r>
    <r>
      <rPr>
        <sz val="10"/>
        <color theme="1"/>
        <rFont val="Arial"/>
        <family val="2"/>
      </rPr>
      <t>12/12/2022</t>
    </r>
  </si>
  <si>
    <t>VALOR RECEBIDO NO MÊS/TRIMESTRE: R$</t>
  </si>
  <si>
    <t xml:space="preserve">SALDO MÊS/TRIMESTRE ANTERIOR: </t>
  </si>
  <si>
    <r>
      <t>RENDIMENTOS DA APLICAÇÃO FINANCEIRA MENSAL/TRIMESTRAL:</t>
    </r>
    <r>
      <rPr>
        <sz val="10"/>
        <color theme="1"/>
        <rFont val="Arial"/>
        <family val="2"/>
      </rPr>
      <t xml:space="preserve"> </t>
    </r>
  </si>
  <si>
    <t>EXERCÍCIO: JANEIRO/ 2023</t>
  </si>
  <si>
    <r>
      <t xml:space="preserve">  ORIGEM DOS RECURSOS (1): </t>
    </r>
    <r>
      <rPr>
        <sz val="10"/>
        <color theme="1"/>
        <rFont val="Arial"/>
        <family val="2"/>
      </rPr>
      <t>TERMO DE FOMENTO SEDS - PRC-2021-00204-DM</t>
    </r>
  </si>
  <si>
    <t>Os documentos abaixo relacionados correspondem ao valor comprovado no trimestre para execução da referida parceria.</t>
  </si>
  <si>
    <t>DATA DO DOCUMENTO</t>
  </si>
  <si>
    <t>NOTA FISCAL</t>
  </si>
  <si>
    <t>ESPECIFICAÇÃO DO DOCUMENTO</t>
  </si>
  <si>
    <t>NATUREZA DA DESPESA</t>
  </si>
  <si>
    <t>VALORES REPASSADOS (R$)</t>
  </si>
  <si>
    <t>APL RACK - LUDOCK BRASIL LTDA</t>
  </si>
  <si>
    <t xml:space="preserve">Utensílios p/equipamentos eletronico </t>
  </si>
  <si>
    <t>J.M. ANDRADE MOVEIS E EQUIP.P/ESCR. LTDA - EPP</t>
  </si>
  <si>
    <t xml:space="preserve">Móveis </t>
  </si>
  <si>
    <t>CASAS BAHIA - VIA VAREJO S/A</t>
  </si>
  <si>
    <t>Equipamentos Eletroeletrônicos</t>
  </si>
  <si>
    <t>KABUM S.A</t>
  </si>
  <si>
    <t>TOTAL</t>
  </si>
  <si>
    <r>
      <rPr>
        <b/>
        <sz val="11"/>
        <color theme="1"/>
        <rFont val="Calibri"/>
        <family val="2"/>
        <scheme val="minor"/>
      </rPr>
      <t>NÚMERO DE DOCUMENTOS RELACIONADOS :</t>
    </r>
    <r>
      <rPr>
        <sz val="11"/>
        <color theme="1"/>
        <rFont val="Calibri"/>
        <family val="2"/>
        <scheme val="minor"/>
      </rPr>
      <t xml:space="preserve"> </t>
    </r>
  </si>
  <si>
    <t xml:space="preserve">TOTAL DAS DESPESAS COMPROVADAS : </t>
  </si>
  <si>
    <t xml:space="preserve">SALDO PARA O PRÓXIMO MÊS/TRIMESTRE: </t>
  </si>
  <si>
    <t xml:space="preserve">Justifico na qualidade de responsável pelo Centro de Recuperação de Paralisia de Infantil e Cerebral do Guarujá que a documentação acima  </t>
  </si>
  <si>
    <t>relacionada comprova a exata aplicação dos recursos para os fins indicados.</t>
  </si>
  <si>
    <t>Guarujá, 10 de fevereiro  de 2023.</t>
  </si>
  <si>
    <t>Reginaldo Gonçalves Pacheco</t>
  </si>
  <si>
    <t>Presidente</t>
  </si>
  <si>
    <t xml:space="preserve">Sede Própria: Estrada Alexandre Migues Rodrigues nº 845 - Jardim Guaiúba – Guarujá - SP - CEP 11420-000
TEL/FAX (13) 3354-2983       E-Mail: crpi.gja@uol.com.br Site:crpiguaruja.com.br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</si>
</sst>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B050"/>
      <name val="Calibri"/>
      <family val="2"/>
    </font>
    <font>
      <b/>
      <i/>
      <sz val="14"/>
      <color rgb="FF00823B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 val="singleAccounting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vertical="center" indent="1"/>
    </xf>
    <xf numFmtId="164" fontId="11" fillId="0" borderId="1" xfId="1" applyNumberFormat="1" applyFont="1" applyBorder="1" applyAlignment="1">
      <alignment horizontal="right"/>
    </xf>
    <xf numFmtId="164" fontId="12" fillId="0" borderId="1" xfId="1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44" fontId="11" fillId="0" borderId="1" xfId="1" applyFont="1" applyBorder="1" applyAlignment="1">
      <alignment horizontal="right" indent="1"/>
    </xf>
    <xf numFmtId="44" fontId="1" fillId="0" borderId="0" xfId="1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7" fillId="2" borderId="0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4" fontId="0" fillId="0" borderId="0" xfId="2" applyFont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49" fontId="0" fillId="0" borderId="0" xfId="0" applyNumberFormat="1"/>
    <xf numFmtId="0" fontId="18" fillId="2" borderId="8" xfId="0" applyFont="1" applyFill="1" applyBorder="1" applyAlignment="1">
      <alignment horizontal="center" vertical="center" wrapText="1"/>
    </xf>
    <xf numFmtId="44" fontId="0" fillId="0" borderId="0" xfId="1" applyFont="1" applyBorder="1" applyAlignment="1">
      <alignment horizontal="center"/>
    </xf>
    <xf numFmtId="0" fontId="0" fillId="0" borderId="0" xfId="0" applyBorder="1"/>
    <xf numFmtId="0" fontId="18" fillId="0" borderId="8" xfId="0" applyFont="1" applyBorder="1" applyAlignment="1">
      <alignment horizontal="center" vertical="center" wrapText="1"/>
    </xf>
    <xf numFmtId="44" fontId="0" fillId="0" borderId="0" xfId="1" applyFont="1" applyBorder="1"/>
    <xf numFmtId="0" fontId="18" fillId="4" borderId="4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14" fontId="18" fillId="4" borderId="8" xfId="0" applyNumberFormat="1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/>
    <xf numFmtId="44" fontId="0" fillId="0" borderId="0" xfId="0" applyNumberFormat="1" applyBorder="1"/>
    <xf numFmtId="0" fontId="17" fillId="0" borderId="0" xfId="0" applyFont="1" applyBorder="1" applyAlignment="1">
      <alignment horizontal="center" vertical="center" wrapText="1"/>
    </xf>
    <xf numFmtId="0" fontId="0" fillId="2" borderId="0" xfId="0" applyFill="1"/>
    <xf numFmtId="0" fontId="20" fillId="2" borderId="0" xfId="0" applyFont="1" applyFill="1"/>
    <xf numFmtId="0" fontId="2" fillId="5" borderId="1" xfId="0" applyFont="1" applyFill="1" applyBorder="1" applyAlignment="1">
      <alignment horizontal="center"/>
    </xf>
    <xf numFmtId="0" fontId="2" fillId="0" borderId="0" xfId="0" applyFont="1"/>
    <xf numFmtId="0" fontId="19" fillId="0" borderId="0" xfId="0" applyFont="1"/>
    <xf numFmtId="0" fontId="2" fillId="0" borderId="1" xfId="0" applyFont="1" applyBorder="1" applyAlignment="1">
      <alignment horizontal="center"/>
    </xf>
    <xf numFmtId="44" fontId="12" fillId="0" borderId="1" xfId="0" applyNumberFormat="1" applyFont="1" applyBorder="1" applyAlignment="1">
      <alignment horizontal="center"/>
    </xf>
    <xf numFmtId="0" fontId="20" fillId="0" borderId="0" xfId="0" applyFont="1"/>
    <xf numFmtId="0" fontId="0" fillId="0" borderId="0" xfId="0" applyAlignment="1"/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44" fontId="2" fillId="3" borderId="19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18" fillId="4" borderId="11" xfId="0" applyNumberFormat="1" applyFont="1" applyFill="1" applyBorder="1" applyAlignment="1">
      <alignment horizontal="center" vertical="center" wrapText="1"/>
    </xf>
    <xf numFmtId="14" fontId="18" fillId="4" borderId="8" xfId="0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left"/>
    </xf>
    <xf numFmtId="0" fontId="19" fillId="4" borderId="8" xfId="0" applyFont="1" applyFill="1" applyBorder="1" applyAlignment="1">
      <alignment horizontal="center" vertical="center"/>
    </xf>
    <xf numFmtId="44" fontId="17" fillId="4" borderId="8" xfId="1" applyFont="1" applyFill="1" applyBorder="1" applyAlignment="1">
      <alignment horizontal="center" vertical="center" wrapText="1"/>
    </xf>
    <xf numFmtId="44" fontId="17" fillId="4" borderId="12" xfId="1" applyFont="1" applyFill="1" applyBorder="1" applyAlignment="1">
      <alignment horizontal="center" vertical="center" wrapText="1"/>
    </xf>
    <xf numFmtId="14" fontId="18" fillId="4" borderId="13" xfId="0" applyNumberFormat="1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/>
    </xf>
    <xf numFmtId="44" fontId="17" fillId="4" borderId="14" xfId="1" applyFont="1" applyFill="1" applyBorder="1" applyAlignment="1">
      <alignment horizontal="center" vertical="center" wrapText="1"/>
    </xf>
    <xf numFmtId="44" fontId="17" fillId="4" borderId="15" xfId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left" wrapText="1"/>
    </xf>
    <xf numFmtId="14" fontId="18" fillId="0" borderId="8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/>
    </xf>
    <xf numFmtId="0" fontId="19" fillId="0" borderId="8" xfId="0" applyFont="1" applyBorder="1" applyAlignment="1">
      <alignment horizontal="center" vertical="center"/>
    </xf>
    <xf numFmtId="44" fontId="17" fillId="0" borderId="8" xfId="1" applyFont="1" applyBorder="1" applyAlignment="1">
      <alignment horizontal="center" vertical="center" wrapText="1"/>
    </xf>
    <xf numFmtId="14" fontId="18" fillId="4" borderId="9" xfId="0" applyNumberFormat="1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left"/>
    </xf>
    <xf numFmtId="0" fontId="19" fillId="4" borderId="4" xfId="0" applyFont="1" applyFill="1" applyBorder="1" applyAlignment="1">
      <alignment horizontal="center" vertical="center"/>
    </xf>
    <xf numFmtId="44" fontId="17" fillId="4" borderId="4" xfId="1" applyFont="1" applyFill="1" applyBorder="1" applyAlignment="1">
      <alignment horizontal="center" vertical="center" wrapText="1"/>
    </xf>
    <xf numFmtId="44" fontId="17" fillId="4" borderId="10" xfId="1" applyFont="1" applyFill="1" applyBorder="1" applyAlignment="1">
      <alignment horizontal="center" vertical="center" wrapText="1"/>
    </xf>
    <xf numFmtId="14" fontId="18" fillId="2" borderId="8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left" wrapText="1"/>
    </xf>
    <xf numFmtId="0" fontId="19" fillId="2" borderId="8" xfId="0" applyFont="1" applyFill="1" applyBorder="1" applyAlignment="1">
      <alignment horizontal="center" vertical="center"/>
    </xf>
    <xf numFmtId="44" fontId="17" fillId="2" borderId="8" xfId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7" fillId="2" borderId="0" xfId="0" applyFont="1" applyFill="1" applyBorder="1" applyAlignment="1">
      <alignment horizontal="left" vertical="center"/>
    </xf>
  </cellXfs>
  <cellStyles count="3">
    <cellStyle name="Moeda" xfId="1" builtinId="4"/>
    <cellStyle name="Mo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0</xdr:rowOff>
    </xdr:from>
    <xdr:to>
      <xdr:col>4</xdr:col>
      <xdr:colOff>581025</xdr:colOff>
      <xdr:row>2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98120"/>
          <a:ext cx="2360295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27</xdr:row>
      <xdr:rowOff>7620</xdr:rowOff>
    </xdr:from>
    <xdr:to>
      <xdr:col>11</xdr:col>
      <xdr:colOff>434340</xdr:colOff>
      <xdr:row>33</xdr:row>
      <xdr:rowOff>167640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609600" y="7071360"/>
          <a:ext cx="8633460" cy="12573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4"/>
  <sheetViews>
    <sheetView tabSelected="1" workbookViewId="0">
      <selection activeCell="A64" sqref="A64"/>
    </sheetView>
  </sheetViews>
  <sheetFormatPr defaultRowHeight="14.5" x14ac:dyDescent="0.35"/>
  <cols>
    <col min="2" max="2" width="7.08984375" customWidth="1"/>
    <col min="3" max="3" width="5.36328125" customWidth="1"/>
    <col min="4" max="4" width="7.6328125" customWidth="1"/>
    <col min="6" max="6" width="42.453125" customWidth="1"/>
    <col min="7" max="7" width="12.453125" customWidth="1"/>
    <col min="8" max="8" width="15.36328125" customWidth="1"/>
    <col min="9" max="9" width="11.08984375" customWidth="1"/>
    <col min="10" max="10" width="3.81640625" customWidth="1"/>
    <col min="11" max="11" width="5.453125" customWidth="1"/>
    <col min="12" max="12" width="6.54296875" customWidth="1"/>
    <col min="15" max="16" width="14.36328125" bestFit="1" customWidth="1"/>
    <col min="17" max="17" width="17.08984375" customWidth="1"/>
    <col min="18" max="18" width="14.36328125" bestFit="1" customWidth="1"/>
    <col min="21" max="23" width="13.36328125" bestFit="1" customWidth="1"/>
    <col min="24" max="25" width="14.36328125" bestFit="1" customWidth="1"/>
  </cols>
  <sheetData>
    <row r="1" spans="1:13" ht="15.5" x14ac:dyDescent="0.35">
      <c r="A1" s="96"/>
      <c r="B1" s="1"/>
    </row>
    <row r="2" spans="1:13" ht="123" customHeight="1" x14ac:dyDescent="0.35">
      <c r="A2" s="96"/>
      <c r="F2" s="97" t="s">
        <v>0</v>
      </c>
      <c r="G2" s="97"/>
      <c r="H2" s="97"/>
      <c r="I2" s="97"/>
      <c r="J2" s="97"/>
      <c r="K2" s="97"/>
      <c r="L2" s="97"/>
    </row>
    <row r="3" spans="1:13" ht="30.75" customHeight="1" x14ac:dyDescent="0.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2"/>
    </row>
    <row r="4" spans="1:13" x14ac:dyDescent="0.35">
      <c r="A4" t="s">
        <v>2</v>
      </c>
    </row>
    <row r="5" spans="1:13" x14ac:dyDescent="0.35">
      <c r="A5" t="s">
        <v>3</v>
      </c>
    </row>
    <row r="6" spans="1:13" x14ac:dyDescent="0.35">
      <c r="A6" s="3" t="s">
        <v>4</v>
      </c>
      <c r="B6" s="3"/>
      <c r="C6" s="3"/>
      <c r="D6" s="3"/>
      <c r="E6" s="3"/>
      <c r="F6" s="3"/>
      <c r="G6" s="3"/>
      <c r="H6" s="3"/>
      <c r="I6" s="3"/>
      <c r="J6" s="3"/>
      <c r="K6" s="4"/>
      <c r="L6" s="5"/>
      <c r="M6" s="5"/>
    </row>
    <row r="7" spans="1:13" x14ac:dyDescent="0.35">
      <c r="A7" s="99" t="s">
        <v>5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5"/>
    </row>
    <row r="8" spans="1:13" x14ac:dyDescent="0.35">
      <c r="A8" s="6" t="s"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35">
      <c r="A9" s="7" t="s">
        <v>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15" thickBot="1" x14ac:dyDescent="0.4">
      <c r="A10" s="8" t="s"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6.5" thickBot="1" x14ac:dyDescent="0.55000000000000004">
      <c r="A11" s="8" t="s">
        <v>9</v>
      </c>
      <c r="B11" s="6"/>
      <c r="C11" s="6"/>
      <c r="D11" s="6"/>
      <c r="E11" s="5"/>
      <c r="F11" s="9">
        <v>269.31</v>
      </c>
      <c r="G11" s="5"/>
      <c r="H11" s="5"/>
      <c r="I11" s="5"/>
      <c r="J11" s="5"/>
      <c r="K11" s="5"/>
      <c r="L11" s="5"/>
      <c r="M11" s="5"/>
    </row>
    <row r="12" spans="1:13" ht="15" thickBot="1" x14ac:dyDescent="0.4">
      <c r="A12" s="7" t="s">
        <v>10</v>
      </c>
      <c r="B12" s="6"/>
      <c r="C12" s="6"/>
      <c r="D12" s="6"/>
      <c r="E12" s="6"/>
      <c r="F12" s="10">
        <v>100121.39</v>
      </c>
      <c r="G12" s="6"/>
      <c r="H12" s="6"/>
      <c r="I12" s="6"/>
      <c r="J12" s="6"/>
      <c r="K12" s="6"/>
      <c r="L12" s="11"/>
      <c r="M12" s="6"/>
    </row>
    <row r="13" spans="1:13" ht="16.5" thickBot="1" x14ac:dyDescent="0.55000000000000004">
      <c r="A13" s="7" t="s">
        <v>11</v>
      </c>
      <c r="B13" s="6"/>
      <c r="C13" s="6"/>
      <c r="D13" s="6"/>
      <c r="E13" s="6"/>
      <c r="F13" s="6"/>
      <c r="G13" s="12">
        <v>375.69</v>
      </c>
      <c r="H13" s="6"/>
      <c r="I13" s="13"/>
      <c r="J13" s="6"/>
      <c r="K13" s="6"/>
      <c r="L13" s="11"/>
      <c r="M13" s="6"/>
    </row>
    <row r="14" spans="1:13" x14ac:dyDescent="0.35">
      <c r="A14" s="14" t="s">
        <v>12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6"/>
    </row>
    <row r="15" spans="1:13" x14ac:dyDescent="0.35">
      <c r="A15" s="100" t="s">
        <v>13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</row>
    <row r="16" spans="1:13" x14ac:dyDescent="0.3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6" x14ac:dyDescent="0.35">
      <c r="A17" s="95" t="s">
        <v>14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</row>
    <row r="18" spans="1:16" ht="27" customHeight="1" thickBot="1" x14ac:dyDescent="0.4">
      <c r="B18" s="16"/>
      <c r="C18" s="16"/>
      <c r="D18" s="16"/>
      <c r="E18" s="16"/>
      <c r="F18" s="17"/>
      <c r="G18" s="18"/>
      <c r="H18" s="19"/>
      <c r="I18" s="20"/>
      <c r="J18" s="20"/>
      <c r="K18" s="21"/>
      <c r="L18" s="21"/>
    </row>
    <row r="19" spans="1:16" ht="25.75" customHeight="1" x14ac:dyDescent="0.35">
      <c r="B19" s="87" t="s">
        <v>15</v>
      </c>
      <c r="C19" s="88"/>
      <c r="D19" s="22" t="s">
        <v>16</v>
      </c>
      <c r="E19" s="89" t="s">
        <v>17</v>
      </c>
      <c r="F19" s="89"/>
      <c r="G19" s="89" t="s">
        <v>18</v>
      </c>
      <c r="H19" s="90"/>
      <c r="I19" s="91" t="s">
        <v>19</v>
      </c>
      <c r="J19" s="92"/>
      <c r="K19" s="92"/>
      <c r="L19" s="93"/>
    </row>
    <row r="20" spans="1:16" ht="20.399999999999999" customHeight="1" x14ac:dyDescent="0.35">
      <c r="A20" s="23"/>
      <c r="B20" s="82">
        <v>44943</v>
      </c>
      <c r="C20" s="83"/>
      <c r="D20" s="24">
        <v>1318</v>
      </c>
      <c r="E20" s="94" t="s">
        <v>20</v>
      </c>
      <c r="F20" s="94"/>
      <c r="G20" s="85" t="s">
        <v>21</v>
      </c>
      <c r="H20" s="85"/>
      <c r="I20" s="86">
        <v>786.09</v>
      </c>
      <c r="J20" s="86"/>
      <c r="K20" s="86"/>
      <c r="L20" s="86"/>
      <c r="O20" s="25"/>
      <c r="P20" s="26"/>
    </row>
    <row r="21" spans="1:16" ht="16.75" customHeight="1" x14ac:dyDescent="0.35">
      <c r="A21" s="23"/>
      <c r="B21" s="71">
        <v>44944</v>
      </c>
      <c r="C21" s="72"/>
      <c r="D21" s="27">
        <v>7442</v>
      </c>
      <c r="E21" s="73" t="s">
        <v>22</v>
      </c>
      <c r="F21" s="73"/>
      <c r="G21" s="74" t="s">
        <v>23</v>
      </c>
      <c r="H21" s="74"/>
      <c r="I21" s="75">
        <v>23375</v>
      </c>
      <c r="J21" s="75"/>
      <c r="K21" s="75"/>
      <c r="L21" s="75"/>
      <c r="O21" s="25"/>
      <c r="P21" s="26"/>
    </row>
    <row r="22" spans="1:16" ht="15" customHeight="1" x14ac:dyDescent="0.35">
      <c r="A22" s="23"/>
      <c r="B22" s="82">
        <v>44944</v>
      </c>
      <c r="C22" s="83"/>
      <c r="D22" s="24">
        <v>11832628</v>
      </c>
      <c r="E22" s="84" t="s">
        <v>24</v>
      </c>
      <c r="F22" s="84"/>
      <c r="G22" s="85" t="s">
        <v>25</v>
      </c>
      <c r="H22" s="85"/>
      <c r="I22" s="86">
        <v>356</v>
      </c>
      <c r="J22" s="86"/>
      <c r="K22" s="86"/>
      <c r="L22" s="86"/>
      <c r="O22" s="28"/>
      <c r="P22" s="26"/>
    </row>
    <row r="23" spans="1:16" ht="16.75" customHeight="1" x14ac:dyDescent="0.35">
      <c r="A23" s="23"/>
      <c r="B23" s="82">
        <v>44944</v>
      </c>
      <c r="C23" s="83"/>
      <c r="D23" s="24">
        <v>11831483</v>
      </c>
      <c r="E23" s="84" t="s">
        <v>24</v>
      </c>
      <c r="F23" s="84"/>
      <c r="G23" s="85" t="s">
        <v>25</v>
      </c>
      <c r="H23" s="85"/>
      <c r="I23" s="86">
        <v>9897</v>
      </c>
      <c r="J23" s="86"/>
      <c r="K23" s="86"/>
      <c r="L23" s="86"/>
      <c r="O23" s="28"/>
      <c r="P23" s="26"/>
    </row>
    <row r="24" spans="1:16" ht="14.4" customHeight="1" x14ac:dyDescent="0.35">
      <c r="A24" s="23"/>
      <c r="B24" s="82">
        <v>44944</v>
      </c>
      <c r="C24" s="83"/>
      <c r="D24" s="24">
        <v>11831485</v>
      </c>
      <c r="E24" s="84" t="s">
        <v>24</v>
      </c>
      <c r="F24" s="84"/>
      <c r="G24" s="85" t="s">
        <v>25</v>
      </c>
      <c r="H24" s="85"/>
      <c r="I24" s="86">
        <v>19794</v>
      </c>
      <c r="J24" s="86"/>
      <c r="K24" s="86"/>
      <c r="L24" s="86"/>
      <c r="O24" s="28"/>
      <c r="P24" s="26"/>
    </row>
    <row r="25" spans="1:16" ht="14.4" customHeight="1" x14ac:dyDescent="0.35">
      <c r="A25" s="23"/>
      <c r="B25" s="82">
        <v>44944</v>
      </c>
      <c r="C25" s="83"/>
      <c r="D25" s="24">
        <v>11831482</v>
      </c>
      <c r="E25" s="84" t="s">
        <v>24</v>
      </c>
      <c r="F25" s="84"/>
      <c r="G25" s="85" t="s">
        <v>25</v>
      </c>
      <c r="H25" s="85"/>
      <c r="I25" s="86">
        <v>19794</v>
      </c>
      <c r="J25" s="86"/>
      <c r="K25" s="86"/>
      <c r="L25" s="86"/>
      <c r="O25" s="28"/>
      <c r="P25" s="26"/>
    </row>
    <row r="26" spans="1:16" ht="14.4" customHeight="1" x14ac:dyDescent="0.35">
      <c r="A26" s="23"/>
      <c r="B26" s="71">
        <v>44945</v>
      </c>
      <c r="C26" s="72"/>
      <c r="D26" s="27">
        <v>16760035</v>
      </c>
      <c r="E26" s="73" t="s">
        <v>26</v>
      </c>
      <c r="F26" s="73"/>
      <c r="G26" s="74" t="s">
        <v>25</v>
      </c>
      <c r="H26" s="74"/>
      <c r="I26" s="75">
        <v>12778.47</v>
      </c>
      <c r="J26" s="75"/>
      <c r="K26" s="75"/>
      <c r="L26" s="75"/>
      <c r="O26" s="28"/>
      <c r="P26" s="26"/>
    </row>
    <row r="27" spans="1:16" ht="14.4" customHeight="1" thickBot="1" x14ac:dyDescent="0.4">
      <c r="A27" s="23"/>
      <c r="B27" s="71">
        <v>44946</v>
      </c>
      <c r="C27" s="72"/>
      <c r="D27" s="27">
        <v>16770226</v>
      </c>
      <c r="E27" s="73" t="s">
        <v>26</v>
      </c>
      <c r="F27" s="73"/>
      <c r="G27" s="74" t="s">
        <v>25</v>
      </c>
      <c r="H27" s="74"/>
      <c r="I27" s="75">
        <v>1018.43</v>
      </c>
      <c r="J27" s="75"/>
      <c r="K27" s="75"/>
      <c r="L27" s="75"/>
      <c r="O27" s="28"/>
      <c r="P27" s="26"/>
    </row>
    <row r="28" spans="1:16" ht="14.4" customHeight="1" x14ac:dyDescent="0.35">
      <c r="A28" s="23"/>
      <c r="B28" s="76"/>
      <c r="C28" s="77"/>
      <c r="D28" s="29"/>
      <c r="E28" s="78"/>
      <c r="F28" s="78"/>
      <c r="G28" s="79"/>
      <c r="H28" s="79"/>
      <c r="I28" s="80"/>
      <c r="J28" s="80"/>
      <c r="K28" s="80"/>
      <c r="L28" s="81"/>
      <c r="O28" s="26"/>
      <c r="P28" s="26"/>
    </row>
    <row r="29" spans="1:16" x14ac:dyDescent="0.35">
      <c r="A29" s="23"/>
      <c r="B29" s="58"/>
      <c r="C29" s="69"/>
      <c r="D29" s="30"/>
      <c r="E29" s="70"/>
      <c r="F29" s="70"/>
      <c r="G29" s="61"/>
      <c r="H29" s="61"/>
      <c r="I29" s="62"/>
      <c r="J29" s="62"/>
      <c r="K29" s="62"/>
      <c r="L29" s="63"/>
      <c r="O29" s="26"/>
      <c r="P29" s="26"/>
    </row>
    <row r="30" spans="1:16" x14ac:dyDescent="0.35">
      <c r="A30" s="23"/>
      <c r="B30" s="58"/>
      <c r="C30" s="69"/>
      <c r="D30" s="30"/>
      <c r="E30" s="70"/>
      <c r="F30" s="70"/>
      <c r="G30" s="61"/>
      <c r="H30" s="61"/>
      <c r="I30" s="62"/>
      <c r="J30" s="62"/>
      <c r="K30" s="62"/>
      <c r="L30" s="63"/>
      <c r="O30" s="26"/>
      <c r="P30" s="26"/>
    </row>
    <row r="31" spans="1:16" ht="14.4" customHeight="1" x14ac:dyDescent="0.35">
      <c r="A31" s="23"/>
      <c r="B31" s="58"/>
      <c r="C31" s="59"/>
      <c r="D31" s="31"/>
      <c r="E31" s="60"/>
      <c r="F31" s="60"/>
      <c r="G31" s="61"/>
      <c r="H31" s="61"/>
      <c r="I31" s="62"/>
      <c r="J31" s="62"/>
      <c r="K31" s="62"/>
      <c r="L31" s="63"/>
      <c r="O31" s="26"/>
      <c r="P31" s="26"/>
    </row>
    <row r="32" spans="1:16" ht="14.4" customHeight="1" x14ac:dyDescent="0.35">
      <c r="A32" s="23"/>
      <c r="B32" s="58"/>
      <c r="C32" s="59"/>
      <c r="D32" s="31"/>
      <c r="E32" s="60"/>
      <c r="F32" s="60"/>
      <c r="G32" s="61"/>
      <c r="H32" s="61"/>
      <c r="I32" s="62"/>
      <c r="J32" s="62"/>
      <c r="K32" s="62"/>
      <c r="L32" s="63"/>
      <c r="O32" s="26"/>
      <c r="P32" s="26"/>
    </row>
    <row r="33" spans="1:16" x14ac:dyDescent="0.35">
      <c r="A33" s="23"/>
      <c r="B33" s="58"/>
      <c r="C33" s="59"/>
      <c r="D33" s="31"/>
      <c r="E33" s="60"/>
      <c r="F33" s="60"/>
      <c r="G33" s="61"/>
      <c r="H33" s="61"/>
      <c r="I33" s="62"/>
      <c r="J33" s="62"/>
      <c r="K33" s="62"/>
      <c r="L33" s="63"/>
      <c r="O33" s="26"/>
      <c r="P33" s="26"/>
    </row>
    <row r="34" spans="1:16" ht="14.4" customHeight="1" thickBot="1" x14ac:dyDescent="0.4">
      <c r="A34" s="23"/>
      <c r="B34" s="64"/>
      <c r="C34" s="65"/>
      <c r="D34" s="32"/>
      <c r="E34" s="33"/>
      <c r="F34" s="33"/>
      <c r="G34" s="66"/>
      <c r="H34" s="66"/>
      <c r="I34" s="67"/>
      <c r="J34" s="67"/>
      <c r="K34" s="67"/>
      <c r="L34" s="68"/>
      <c r="O34" s="26"/>
      <c r="P34" s="26"/>
    </row>
    <row r="35" spans="1:16" ht="15" thickBot="1" x14ac:dyDescent="0.4">
      <c r="B35" s="48" t="s">
        <v>27</v>
      </c>
      <c r="C35" s="49"/>
      <c r="D35" s="49"/>
      <c r="E35" s="49"/>
      <c r="F35" s="49"/>
      <c r="G35" s="49"/>
      <c r="H35" s="50"/>
      <c r="I35" s="51">
        <f>SUM(I20:L27)</f>
        <v>87798.989999999991</v>
      </c>
      <c r="J35" s="52"/>
      <c r="K35" s="52"/>
      <c r="L35" s="53"/>
      <c r="O35" s="34"/>
      <c r="P35" s="26"/>
    </row>
    <row r="36" spans="1:16" ht="15" thickBot="1" x14ac:dyDescent="0.4">
      <c r="B36" s="54"/>
      <c r="C36" s="54"/>
      <c r="D36" s="35"/>
      <c r="E36" s="55"/>
      <c r="F36" s="55"/>
      <c r="G36" s="56"/>
      <c r="H36" s="56"/>
      <c r="I36" s="57"/>
      <c r="J36" s="57"/>
      <c r="K36" s="57"/>
      <c r="L36" s="57"/>
    </row>
    <row r="37" spans="1:16" ht="15" thickBot="1" x14ac:dyDescent="0.4">
      <c r="A37" s="36" t="s">
        <v>28</v>
      </c>
      <c r="B37" s="37"/>
      <c r="C37" s="36"/>
      <c r="D37" s="36"/>
      <c r="E37" s="36"/>
      <c r="F37" s="38">
        <v>8</v>
      </c>
    </row>
    <row r="38" spans="1:16" ht="15" thickBot="1" x14ac:dyDescent="0.4">
      <c r="A38" s="39" t="s">
        <v>29</v>
      </c>
      <c r="B38" s="40"/>
      <c r="C38" s="39"/>
      <c r="D38" s="39"/>
      <c r="E38" s="39"/>
      <c r="F38" s="41">
        <v>8</v>
      </c>
    </row>
    <row r="39" spans="1:16" ht="15" thickBot="1" x14ac:dyDescent="0.4">
      <c r="A39" s="39" t="s">
        <v>30</v>
      </c>
      <c r="B39" s="40"/>
      <c r="C39" s="39"/>
      <c r="D39" s="39"/>
      <c r="E39" s="39"/>
      <c r="F39" s="42">
        <f>SUM(F11+F12+G13-I35)</f>
        <v>12967.400000000009</v>
      </c>
    </row>
    <row r="40" spans="1:16" x14ac:dyDescent="0.35">
      <c r="B40" s="43"/>
    </row>
    <row r="42" spans="1:16" x14ac:dyDescent="0.35">
      <c r="A42" t="s">
        <v>31</v>
      </c>
    </row>
    <row r="43" spans="1:16" x14ac:dyDescent="0.35">
      <c r="A43" t="s">
        <v>32</v>
      </c>
    </row>
    <row r="47" spans="1:16" x14ac:dyDescent="0.35">
      <c r="B47" s="36" t="s">
        <v>33</v>
      </c>
      <c r="C47" s="36"/>
      <c r="D47" s="36"/>
      <c r="E47" s="36"/>
    </row>
    <row r="55" spans="1:13" x14ac:dyDescent="0.35">
      <c r="B55" s="44" t="s">
        <v>34</v>
      </c>
    </row>
    <row r="56" spans="1:13" x14ac:dyDescent="0.35">
      <c r="B56" t="s">
        <v>35</v>
      </c>
    </row>
    <row r="60" spans="1:13" ht="19.5" customHeight="1" x14ac:dyDescent="0.35">
      <c r="A60" s="46" t="s">
        <v>36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5"/>
    </row>
    <row r="61" spans="1:13" x14ac:dyDescent="0.3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5"/>
    </row>
    <row r="73" spans="1:13" x14ac:dyDescent="0.35">
      <c r="A73" s="46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</row>
    <row r="74" spans="1:13" x14ac:dyDescent="0.3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</row>
  </sheetData>
  <sheetProtection algorithmName="SHA-512" hashValue="e/EhiNVxtrFjNgcgXyeT++XFoHvAR1EjPL8tOlJDhm1IQwG+9BJ64r507XMmszxLS8/7yLYOAkep1f9jJ+0IPA==" saltValue="jdaigchopPSbSSRtdQjV6Q==" spinCount="100000" sheet="1" objects="1" scenarios="1" sort="0" autoFilter="0"/>
  <mergeCells count="77">
    <mergeCell ref="A17:L17"/>
    <mergeCell ref="A1:A2"/>
    <mergeCell ref="F2:L2"/>
    <mergeCell ref="A3:L3"/>
    <mergeCell ref="A7:L7"/>
    <mergeCell ref="A15:K15"/>
    <mergeCell ref="B19:C19"/>
    <mergeCell ref="E19:F19"/>
    <mergeCell ref="G19:H19"/>
    <mergeCell ref="I19:L19"/>
    <mergeCell ref="B20:C20"/>
    <mergeCell ref="E20:F20"/>
    <mergeCell ref="G20:H20"/>
    <mergeCell ref="I20:L20"/>
    <mergeCell ref="B21:C21"/>
    <mergeCell ref="E21:F21"/>
    <mergeCell ref="G21:H21"/>
    <mergeCell ref="I21:L21"/>
    <mergeCell ref="B22:C22"/>
    <mergeCell ref="E22:F22"/>
    <mergeCell ref="G22:H22"/>
    <mergeCell ref="I22:L22"/>
    <mergeCell ref="B23:C23"/>
    <mergeCell ref="E23:F23"/>
    <mergeCell ref="G23:H23"/>
    <mergeCell ref="I23:L23"/>
    <mergeCell ref="B24:C24"/>
    <mergeCell ref="E24:F24"/>
    <mergeCell ref="G24:H24"/>
    <mergeCell ref="I24:L24"/>
    <mergeCell ref="B25:C25"/>
    <mergeCell ref="E25:F25"/>
    <mergeCell ref="G25:H25"/>
    <mergeCell ref="I25:L25"/>
    <mergeCell ref="B26:C26"/>
    <mergeCell ref="E26:F26"/>
    <mergeCell ref="G26:H26"/>
    <mergeCell ref="I26:L26"/>
    <mergeCell ref="B27:C27"/>
    <mergeCell ref="E27:F27"/>
    <mergeCell ref="G27:H27"/>
    <mergeCell ref="I27:L27"/>
    <mergeCell ref="B28:C28"/>
    <mergeCell ref="E28:F28"/>
    <mergeCell ref="G28:H28"/>
    <mergeCell ref="I28:L28"/>
    <mergeCell ref="B29:C29"/>
    <mergeCell ref="E29:F29"/>
    <mergeCell ref="G29:H29"/>
    <mergeCell ref="I29:L29"/>
    <mergeCell ref="B30:C30"/>
    <mergeCell ref="E30:F30"/>
    <mergeCell ref="G30:H30"/>
    <mergeCell ref="I30:L30"/>
    <mergeCell ref="B31:C31"/>
    <mergeCell ref="E31:F31"/>
    <mergeCell ref="G31:H31"/>
    <mergeCell ref="I31:L31"/>
    <mergeCell ref="B32:C32"/>
    <mergeCell ref="E32:F32"/>
    <mergeCell ref="G32:H32"/>
    <mergeCell ref="I32:L32"/>
    <mergeCell ref="B33:C33"/>
    <mergeCell ref="E33:F33"/>
    <mergeCell ref="G33:H33"/>
    <mergeCell ref="I33:L33"/>
    <mergeCell ref="B34:C34"/>
    <mergeCell ref="G34:H34"/>
    <mergeCell ref="I34:L34"/>
    <mergeCell ref="A60:L61"/>
    <mergeCell ref="A73:M74"/>
    <mergeCell ref="B35:H35"/>
    <mergeCell ref="I35:L35"/>
    <mergeCell ref="B36:C36"/>
    <mergeCell ref="E36:F36"/>
    <mergeCell ref="G36:H36"/>
    <mergeCell ref="I36:L36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2023-05-09T15:14:34Z</dcterms:modified>
</cp:coreProperties>
</file>