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STAÇÃO PARA DRIVE\SAUDE ANO 2015\"/>
    </mc:Choice>
  </mc:AlternateContent>
  <bookViews>
    <workbookView xWindow="0" yWindow="0" windowWidth="23040" windowHeight="9336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9" i="1" s="1"/>
  <c r="E16" i="1"/>
  <c r="G50" i="1" s="1"/>
  <c r="G51" i="1" l="1"/>
</calcChain>
</file>

<file path=xl/sharedStrings.xml><?xml version="1.0" encoding="utf-8"?>
<sst xmlns="http://schemas.openxmlformats.org/spreadsheetml/2006/main" count="105" uniqueCount="87">
  <si>
    <t>Demonstrativo das Receitas e Despesas do exercício 2015</t>
  </si>
  <si>
    <t>Órgão concessor:  Secretaria da  Saúde</t>
  </si>
  <si>
    <t>Tipo de concessão: Subvenção</t>
  </si>
  <si>
    <t>Lei(s) aprovadora(s): 4.192/2014</t>
  </si>
  <si>
    <t>Entidade Beneficiária: C.R.P.I.- Centro de Recuperação de Crianças com Paralisia Infantil</t>
  </si>
  <si>
    <t>e Cerebral do Guarujá, Sociedade Beneficiente</t>
  </si>
  <si>
    <t>Endereço: Estrada Alexandre Migues Rodrigues, 845- Jd Guaiuba- Guarujá</t>
  </si>
  <si>
    <t>Objetivo:Programa assistenciais à população local compreendendo atividades na área de Assistência</t>
  </si>
  <si>
    <t xml:space="preserve">Responsável pela entidade: Reginaldo Gonçalves Pacheco           </t>
  </si>
  <si>
    <t>Demonstrativo dos repasses públicos recebidos:</t>
  </si>
  <si>
    <t>Mês /Ref.</t>
  </si>
  <si>
    <t>Dia</t>
  </si>
  <si>
    <t>Mês</t>
  </si>
  <si>
    <t xml:space="preserve">VALOR </t>
  </si>
  <si>
    <t>Total</t>
  </si>
  <si>
    <t>Demonstrativo das despesas realizadas:</t>
  </si>
  <si>
    <t>O(s) Signatário(s), na qualidade de representante(s) do C.R.P.I.- Centro de Recuperação de Paralisia Infantil e Cerebral do Guarujá, Sociedade</t>
  </si>
  <si>
    <t>Beneficente, vem indicar, na forma abaixa detalhada a documentação comprovadora da aplicação dos recursos recebidos em 13/02/2015, referente a</t>
  </si>
  <si>
    <t>1 e 2º parcela/2015, correspondente aos meses de JAN e FEV/2015, da Secretaria Municipal da Saúde (Repasse através da Prefeitura Municipal de Guarujá),</t>
  </si>
  <si>
    <t>na importância total de R$ 168.008,68 (cento e sessenta e oito mil e oito reais e sessenta e oito centavos ) recurso este</t>
  </si>
  <si>
    <t>recebido para a folha de pagamento parcial (holerites), encargos, materiais de consumo, serviços de terceiros, durante o ano exercício de 2015.</t>
  </si>
  <si>
    <t>DATA</t>
  </si>
  <si>
    <t xml:space="preserve">CH-REMESSA </t>
  </si>
  <si>
    <t>NF/RECIBO</t>
  </si>
  <si>
    <t>NATUREZA DA DESPESA</t>
  </si>
  <si>
    <t>VALOR PAGO</t>
  </si>
  <si>
    <t>VALOR UTILIZADO</t>
  </si>
  <si>
    <t>Encargos</t>
  </si>
  <si>
    <t>FGTS -ref. 01/2015</t>
  </si>
  <si>
    <t>INSS_ Cód.2305- ref. 01/2015</t>
  </si>
  <si>
    <t>IRRF- Cód.0561- ref. 01/2015</t>
  </si>
  <si>
    <t>IRRF.Cód. 0588- ref. 01/2015</t>
  </si>
  <si>
    <t>PIS.Cód. 8301- ref. 01/2015</t>
  </si>
  <si>
    <t>NF 24116</t>
  </si>
  <si>
    <t>Consumo</t>
  </si>
  <si>
    <t>Translitoral Transportes Tur e Part LTDA</t>
  </si>
  <si>
    <t>NF 24333</t>
  </si>
  <si>
    <t>NF 19626</t>
  </si>
  <si>
    <t>Viação Piracicabana LTDA</t>
  </si>
  <si>
    <t>NF 774975</t>
  </si>
  <si>
    <t>Ticket Serviços S/A</t>
  </si>
  <si>
    <t>Holerites</t>
  </si>
  <si>
    <t>49 pagamentos ref. 01 e 02/2015 e Férias</t>
  </si>
  <si>
    <t>CH.01122</t>
  </si>
  <si>
    <t>Holerite e TRCT</t>
  </si>
  <si>
    <t>Aux.Adm- Priscila Araujo C.Barros ref. 01 e 02/2015</t>
  </si>
  <si>
    <t>CH.01126</t>
  </si>
  <si>
    <t>Holerite</t>
  </si>
  <si>
    <t>Tec.Manutenção- Paulo Henrique M.Gonçalves ref. 01 e 02/2015</t>
  </si>
  <si>
    <t>CH.01123</t>
  </si>
  <si>
    <t>Psicóloga-Tatiana Roberta L. dos Santos ref. 01 e 02/2015</t>
  </si>
  <si>
    <t>CH.01124</t>
  </si>
  <si>
    <t xml:space="preserve">Holerite </t>
  </si>
  <si>
    <t>Secretária- Regiane Bergamim- ref. 01 e 02/2015 +Férias</t>
  </si>
  <si>
    <t>CH.1130</t>
  </si>
  <si>
    <t>Recibo</t>
  </si>
  <si>
    <t>Contador- Marcos Lagos- ref. 01 e 02/2015</t>
  </si>
  <si>
    <t>CH.01127</t>
  </si>
  <si>
    <t>Médico Pediatra-Bayardo Furlani Braia- ref. 01 e 02/2015</t>
  </si>
  <si>
    <t>CH.01125</t>
  </si>
  <si>
    <t>Fonoaudióloga- Adriana Martins S.Fernandes ref. 01 e 02/2015</t>
  </si>
  <si>
    <t>CH.01128</t>
  </si>
  <si>
    <t>Fisioterapeuta- Leticia Cunha R.dos Santos ref. 01 e 02/2015</t>
  </si>
  <si>
    <t>CH.01129</t>
  </si>
  <si>
    <t>Médico Ortopedista- Lourenço E. Ferreira-ref. 01 e 02/2015</t>
  </si>
  <si>
    <t>FGTS -ref. 02/2015</t>
  </si>
  <si>
    <t>INSS_ Cód.2305- ref. 02/2015</t>
  </si>
  <si>
    <t>IRRF- Cód.0561- ref. 02/2015</t>
  </si>
  <si>
    <t>IRRF.Cód. 0588- ref. 02/2015</t>
  </si>
  <si>
    <t>PIS.Cód. 8301- ref. 02/2015</t>
  </si>
  <si>
    <t>TOTAL DAS DESPESAS</t>
  </si>
  <si>
    <t>Total da Despesa Comprovada:</t>
  </si>
  <si>
    <t>Valor da parcela recebida:</t>
  </si>
  <si>
    <t>Saldo (anterior + atual):</t>
  </si>
  <si>
    <t>Justificativa de Saldo:Valor pago com recursos próprios</t>
  </si>
  <si>
    <t xml:space="preserve">Declaramos na qualidade de responsáveis pelo C.R.P.I.- Centro de Recuperação de Paralisia Infantil e Cerebral do Guarujá, Sociedade </t>
  </si>
  <si>
    <t>Beneficente, sob as penas da Lei, que as despesas relacionadas, examinadas pelo Conselho Fiscal, comprova a exata aplicação dos recursos</t>
  </si>
  <si>
    <t>recebidos para os fins indicados, conforme programa de trabalho aprovado, proposto ao órgão concessor.</t>
  </si>
  <si>
    <t>Data: 23/03/2015</t>
  </si>
  <si>
    <t xml:space="preserve">Reginaldo Gonçalves Pacheco    </t>
  </si>
  <si>
    <t>Osmar Roberto Fernandes                              Bruno Cezar Finamor</t>
  </si>
  <si>
    <t xml:space="preserve">Presidente                                      </t>
  </si>
  <si>
    <t>Membro do Conselho Fiscal                                       Membro do Conselho Fiscal</t>
  </si>
  <si>
    <t xml:space="preserve">CPF 133714228-01                            </t>
  </si>
  <si>
    <t>CPF  02555753869                                                       CPF 20496925873</t>
  </si>
  <si>
    <t xml:space="preserve">RG 20236125                      </t>
  </si>
  <si>
    <t>RG 126043693                                                               RG 19929912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</si>
</sst>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;@"/>
    <numFmt numFmtId="166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17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4" fontId="0" fillId="0" borderId="0" xfId="0" applyNumberFormat="1"/>
    <xf numFmtId="0" fontId="0" fillId="0" borderId="1" xfId="0" applyBorder="1"/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1" fillId="0" borderId="0" xfId="2" applyFont="1"/>
    <xf numFmtId="165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3" fillId="2" borderId="5" xfId="0" applyFont="1" applyFill="1" applyBorder="1"/>
    <xf numFmtId="0" fontId="3" fillId="2" borderId="7" xfId="0" applyFont="1" applyFill="1" applyBorder="1"/>
    <xf numFmtId="4" fontId="3" fillId="3" borderId="1" xfId="0" applyNumberFormat="1" applyFont="1" applyFill="1" applyBorder="1"/>
    <xf numFmtId="4" fontId="6" fillId="2" borderId="6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4" fontId="3" fillId="0" borderId="0" xfId="0" applyNumberFormat="1" applyFont="1"/>
    <xf numFmtId="43" fontId="0" fillId="0" borderId="0" xfId="0" applyNumberFormat="1"/>
    <xf numFmtId="44" fontId="0" fillId="0" borderId="0" xfId="1" applyFont="1"/>
    <xf numFmtId="44" fontId="0" fillId="0" borderId="0" xfId="0" applyNumberFormat="1"/>
    <xf numFmtId="0" fontId="8" fillId="0" borderId="0" xfId="0" applyFont="1"/>
    <xf numFmtId="0" fontId="9" fillId="0" borderId="0" xfId="0" applyFont="1"/>
  </cellXfs>
  <cellStyles count="3">
    <cellStyle name="Moeda" xfId="1" builtinId="4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workbookViewId="0">
      <selection sqref="A1:XFD1048576"/>
    </sheetView>
  </sheetViews>
  <sheetFormatPr defaultRowHeight="14.4" x14ac:dyDescent="0.3"/>
  <cols>
    <col min="1" max="1" width="3.5546875" customWidth="1"/>
    <col min="2" max="2" width="13.109375" customWidth="1"/>
    <col min="3" max="3" width="12.88671875" customWidth="1"/>
    <col min="4" max="4" width="15.109375" customWidth="1"/>
    <col min="5" max="5" width="54.5546875" customWidth="1"/>
    <col min="6" max="6" width="14.44140625" customWidth="1"/>
    <col min="7" max="7" width="15.88671875" bestFit="1" customWidth="1"/>
    <col min="8" max="8" width="12.5546875" customWidth="1"/>
    <col min="13" max="13" width="13.33203125" bestFit="1" customWidth="1"/>
    <col min="15" max="15" width="12.109375" bestFit="1" customWidth="1"/>
  </cols>
  <sheetData>
    <row r="1" spans="2:9" ht="18" x14ac:dyDescent="0.3">
      <c r="B1" s="1" t="s">
        <v>0</v>
      </c>
      <c r="C1" s="1"/>
      <c r="D1" s="1"/>
      <c r="E1" s="1"/>
      <c r="F1" s="2"/>
      <c r="G1" s="2"/>
      <c r="H1" s="3"/>
      <c r="I1" s="4"/>
    </row>
    <row r="2" spans="2:9" ht="18" x14ac:dyDescent="0.3">
      <c r="B2" s="2"/>
      <c r="C2" s="2"/>
      <c r="D2" s="2"/>
      <c r="E2" s="2"/>
      <c r="F2" s="2"/>
      <c r="G2" s="2"/>
      <c r="H2" s="5"/>
      <c r="I2" s="6"/>
    </row>
    <row r="3" spans="2:9" ht="18" x14ac:dyDescent="0.3">
      <c r="B3" s="2" t="s">
        <v>1</v>
      </c>
      <c r="C3" s="2"/>
      <c r="D3" s="2"/>
      <c r="E3" s="2"/>
      <c r="F3" s="2"/>
      <c r="G3" s="2"/>
      <c r="H3" s="5"/>
      <c r="I3" s="6"/>
    </row>
    <row r="4" spans="2:9" x14ac:dyDescent="0.3">
      <c r="B4" s="2" t="s">
        <v>2</v>
      </c>
      <c r="C4" s="2"/>
      <c r="D4" s="2"/>
      <c r="E4" s="2"/>
      <c r="F4" s="2"/>
      <c r="G4" s="2"/>
      <c r="H4" s="2"/>
      <c r="I4" s="7"/>
    </row>
    <row r="5" spans="2:9" x14ac:dyDescent="0.3">
      <c r="B5" s="2" t="s">
        <v>3</v>
      </c>
      <c r="C5" s="2"/>
      <c r="D5" s="2"/>
      <c r="E5" s="2"/>
      <c r="F5" s="2"/>
      <c r="G5" s="2"/>
      <c r="H5" s="2"/>
      <c r="I5" s="7"/>
    </row>
    <row r="6" spans="2:9" x14ac:dyDescent="0.3">
      <c r="B6" s="2" t="s">
        <v>4</v>
      </c>
      <c r="C6" s="2"/>
      <c r="D6" s="2"/>
      <c r="E6" s="2"/>
      <c r="F6" s="2"/>
      <c r="G6" s="2"/>
      <c r="H6" s="2"/>
      <c r="I6" s="7"/>
    </row>
    <row r="7" spans="2:9" x14ac:dyDescent="0.3">
      <c r="B7" s="2" t="s">
        <v>5</v>
      </c>
      <c r="C7" s="2"/>
      <c r="D7" s="2"/>
      <c r="E7" s="2"/>
      <c r="F7" s="2"/>
      <c r="G7" s="2"/>
      <c r="H7" s="2"/>
      <c r="I7" s="7"/>
    </row>
    <row r="8" spans="2:9" x14ac:dyDescent="0.3">
      <c r="B8" s="2" t="s">
        <v>6</v>
      </c>
      <c r="C8" s="2"/>
      <c r="D8" s="2"/>
      <c r="E8" s="2"/>
      <c r="F8" s="2"/>
      <c r="G8" s="2"/>
      <c r="H8" s="2"/>
      <c r="I8" s="7"/>
    </row>
    <row r="9" spans="2:9" x14ac:dyDescent="0.3">
      <c r="B9" s="2" t="s">
        <v>7</v>
      </c>
      <c r="C9" s="2"/>
      <c r="D9" s="2"/>
      <c r="E9" s="2"/>
      <c r="F9" s="2"/>
      <c r="G9" s="2"/>
      <c r="H9" s="2"/>
      <c r="I9" s="7"/>
    </row>
    <row r="10" spans="2:9" x14ac:dyDescent="0.3">
      <c r="B10" s="2" t="s">
        <v>8</v>
      </c>
      <c r="C10" s="2"/>
      <c r="D10" s="2"/>
      <c r="E10" s="2"/>
      <c r="F10" s="2"/>
      <c r="G10" s="2"/>
      <c r="H10" s="2"/>
      <c r="I10" s="7"/>
    </row>
    <row r="11" spans="2:9" x14ac:dyDescent="0.3">
      <c r="B11" s="2"/>
      <c r="C11" s="2"/>
      <c r="D11" s="2"/>
      <c r="E11" s="2"/>
      <c r="F11" s="2"/>
      <c r="G11" s="2"/>
      <c r="H11" s="2"/>
      <c r="I11" s="7"/>
    </row>
    <row r="12" spans="2:9" x14ac:dyDescent="0.3">
      <c r="B12" s="2" t="s">
        <v>9</v>
      </c>
      <c r="C12" s="2"/>
      <c r="D12" s="2"/>
      <c r="E12" s="2"/>
      <c r="F12" s="2"/>
      <c r="G12" s="2"/>
      <c r="H12" s="2"/>
    </row>
    <row r="13" spans="2:9" x14ac:dyDescent="0.3">
      <c r="B13" s="8" t="s">
        <v>10</v>
      </c>
      <c r="C13" s="8" t="s">
        <v>11</v>
      </c>
      <c r="D13" s="8" t="s">
        <v>12</v>
      </c>
      <c r="E13" s="8" t="s">
        <v>13</v>
      </c>
      <c r="F13" s="2"/>
      <c r="G13" s="2"/>
      <c r="H13" s="2"/>
    </row>
    <row r="14" spans="2:9" x14ac:dyDescent="0.3">
      <c r="B14" s="9">
        <v>42005</v>
      </c>
      <c r="C14" s="8">
        <v>13</v>
      </c>
      <c r="D14" s="8">
        <v>1</v>
      </c>
      <c r="E14" s="10">
        <v>84004.34</v>
      </c>
      <c r="F14" s="2"/>
      <c r="G14" s="2"/>
      <c r="H14" s="2"/>
    </row>
    <row r="15" spans="2:9" x14ac:dyDescent="0.3">
      <c r="B15" s="9">
        <v>42036</v>
      </c>
      <c r="C15" s="11">
        <v>13</v>
      </c>
      <c r="D15" s="8">
        <v>2</v>
      </c>
      <c r="E15" s="12">
        <v>84004.34</v>
      </c>
      <c r="F15" s="2"/>
      <c r="G15" s="2"/>
      <c r="H15" s="2"/>
    </row>
    <row r="16" spans="2:9" x14ac:dyDescent="0.3">
      <c r="B16" s="13" t="s">
        <v>14</v>
      </c>
      <c r="C16" s="14"/>
      <c r="D16" s="15"/>
      <c r="E16" s="16">
        <f>SUM(E14:E15)</f>
        <v>168008.68</v>
      </c>
      <c r="F16" s="2"/>
      <c r="G16" s="2"/>
      <c r="H16" s="2"/>
    </row>
    <row r="17" spans="1:16" x14ac:dyDescent="0.3">
      <c r="B17" s="2" t="s">
        <v>15</v>
      </c>
      <c r="C17" s="2"/>
      <c r="D17" s="2"/>
      <c r="E17" s="17"/>
      <c r="F17" s="2"/>
      <c r="G17" s="2"/>
      <c r="H17" s="2"/>
    </row>
    <row r="18" spans="1:16" x14ac:dyDescent="0.3">
      <c r="B18" s="2" t="s">
        <v>16</v>
      </c>
      <c r="C18" s="2"/>
      <c r="D18" s="2"/>
      <c r="E18" s="2"/>
      <c r="F18" s="2"/>
      <c r="G18" s="2"/>
      <c r="H18" s="2"/>
    </row>
    <row r="19" spans="1:16" x14ac:dyDescent="0.3">
      <c r="B19" s="2" t="s">
        <v>17</v>
      </c>
      <c r="C19" s="2"/>
      <c r="D19" s="2"/>
      <c r="E19" s="2"/>
      <c r="F19" s="2"/>
      <c r="G19" s="2"/>
      <c r="H19" s="2"/>
    </row>
    <row r="20" spans="1:16" x14ac:dyDescent="0.3">
      <c r="B20" s="2" t="s">
        <v>18</v>
      </c>
      <c r="C20" s="2"/>
      <c r="D20" s="2"/>
      <c r="E20" s="2"/>
      <c r="F20" s="2"/>
      <c r="G20" s="2"/>
      <c r="H20" s="2"/>
    </row>
    <row r="21" spans="1:16" x14ac:dyDescent="0.3">
      <c r="B21" s="2" t="s">
        <v>19</v>
      </c>
      <c r="C21" s="2"/>
      <c r="D21" s="2"/>
      <c r="E21" s="2"/>
      <c r="F21" s="2"/>
      <c r="G21" s="2"/>
      <c r="H21" s="2"/>
    </row>
    <row r="22" spans="1:16" x14ac:dyDescent="0.3">
      <c r="B22" s="2" t="s">
        <v>20</v>
      </c>
      <c r="C22" s="2"/>
      <c r="D22" s="2"/>
      <c r="E22" s="2"/>
      <c r="F22" s="2"/>
      <c r="G22" s="2"/>
      <c r="H22" s="2"/>
    </row>
    <row r="23" spans="1:16" x14ac:dyDescent="0.3">
      <c r="B23" s="8" t="s">
        <v>21</v>
      </c>
      <c r="C23" s="8" t="s">
        <v>22</v>
      </c>
      <c r="D23" s="8" t="s">
        <v>23</v>
      </c>
      <c r="E23" s="8" t="s">
        <v>24</v>
      </c>
      <c r="F23" s="8" t="s">
        <v>25</v>
      </c>
      <c r="G23" s="18" t="s">
        <v>26</v>
      </c>
      <c r="H23" s="2"/>
      <c r="K23" s="19"/>
    </row>
    <row r="24" spans="1:16" x14ac:dyDescent="0.3">
      <c r="A24" s="20">
        <v>1</v>
      </c>
      <c r="B24" s="21">
        <v>42054</v>
      </c>
      <c r="C24" s="22">
        <v>0</v>
      </c>
      <c r="D24" s="22" t="s">
        <v>27</v>
      </c>
      <c r="E24" s="18" t="s">
        <v>28</v>
      </c>
      <c r="F24" s="16">
        <v>5706.48</v>
      </c>
      <c r="G24" s="16">
        <v>5706.48</v>
      </c>
      <c r="H24" s="2"/>
      <c r="K24" s="19"/>
    </row>
    <row r="25" spans="1:16" x14ac:dyDescent="0.3">
      <c r="A25" s="20">
        <v>2</v>
      </c>
      <c r="B25" s="21">
        <v>42054</v>
      </c>
      <c r="C25" s="22">
        <v>0</v>
      </c>
      <c r="D25" s="22" t="s">
        <v>27</v>
      </c>
      <c r="E25" s="18" t="s">
        <v>29</v>
      </c>
      <c r="F25" s="16">
        <v>8199.64</v>
      </c>
      <c r="G25" s="16">
        <v>8199.64</v>
      </c>
      <c r="H25" s="2"/>
      <c r="K25" s="19"/>
      <c r="M25" s="19"/>
      <c r="N25" s="23"/>
      <c r="O25" s="19"/>
      <c r="P25" s="19"/>
    </row>
    <row r="26" spans="1:16" x14ac:dyDescent="0.3">
      <c r="A26" s="20">
        <v>3</v>
      </c>
      <c r="B26" s="21">
        <v>42054</v>
      </c>
      <c r="C26" s="22">
        <v>0</v>
      </c>
      <c r="D26" s="18" t="s">
        <v>27</v>
      </c>
      <c r="E26" s="18" t="s">
        <v>30</v>
      </c>
      <c r="F26" s="16">
        <v>1686.06</v>
      </c>
      <c r="G26" s="16">
        <v>1686.06</v>
      </c>
      <c r="H26" s="2"/>
      <c r="K26" s="19"/>
      <c r="M26" s="19"/>
      <c r="N26" s="23"/>
      <c r="O26" s="19"/>
      <c r="P26" s="19"/>
    </row>
    <row r="27" spans="1:16" x14ac:dyDescent="0.3">
      <c r="A27" s="20">
        <v>4</v>
      </c>
      <c r="B27" s="21">
        <v>42054</v>
      </c>
      <c r="C27" s="22">
        <v>0</v>
      </c>
      <c r="D27" s="18" t="s">
        <v>27</v>
      </c>
      <c r="E27" s="18" t="s">
        <v>31</v>
      </c>
      <c r="F27" s="16">
        <v>189.16</v>
      </c>
      <c r="G27" s="16">
        <v>189.16</v>
      </c>
      <c r="H27" s="2"/>
      <c r="K27" s="19"/>
      <c r="M27" s="19"/>
      <c r="N27" s="23"/>
      <c r="O27" s="19"/>
      <c r="P27" s="19"/>
    </row>
    <row r="28" spans="1:16" x14ac:dyDescent="0.3">
      <c r="A28" s="20">
        <v>5</v>
      </c>
      <c r="B28" s="21">
        <v>42054</v>
      </c>
      <c r="C28" s="22">
        <v>0</v>
      </c>
      <c r="D28" s="22" t="s">
        <v>27</v>
      </c>
      <c r="E28" s="18" t="s">
        <v>32</v>
      </c>
      <c r="F28" s="16">
        <v>714.68</v>
      </c>
      <c r="G28" s="16">
        <v>714.68</v>
      </c>
      <c r="H28" s="2"/>
      <c r="K28" s="19"/>
      <c r="M28" s="19"/>
      <c r="N28" s="23"/>
      <c r="O28" s="19"/>
      <c r="P28" s="19"/>
    </row>
    <row r="29" spans="1:16" x14ac:dyDescent="0.3">
      <c r="A29" s="20">
        <v>6</v>
      </c>
      <c r="B29" s="21">
        <v>42054</v>
      </c>
      <c r="C29" s="22" t="s">
        <v>33</v>
      </c>
      <c r="D29" s="22" t="s">
        <v>34</v>
      </c>
      <c r="E29" s="18" t="s">
        <v>35</v>
      </c>
      <c r="F29" s="16">
        <v>870.4</v>
      </c>
      <c r="G29" s="16">
        <v>870.4</v>
      </c>
      <c r="H29" s="2"/>
      <c r="K29" s="19"/>
      <c r="M29" s="19"/>
      <c r="N29" s="23"/>
      <c r="O29" s="19"/>
      <c r="P29" s="19"/>
    </row>
    <row r="30" spans="1:16" x14ac:dyDescent="0.3">
      <c r="A30" s="20">
        <v>7</v>
      </c>
      <c r="B30" s="21">
        <v>42054</v>
      </c>
      <c r="C30" s="22" t="s">
        <v>36</v>
      </c>
      <c r="D30" s="22" t="s">
        <v>34</v>
      </c>
      <c r="E30" s="18" t="s">
        <v>35</v>
      </c>
      <c r="F30" s="16">
        <v>1094.4000000000001</v>
      </c>
      <c r="G30" s="16">
        <v>1094.4000000000001</v>
      </c>
      <c r="H30" s="2"/>
      <c r="K30" s="19"/>
      <c r="M30" s="19"/>
      <c r="N30" s="23"/>
      <c r="O30" s="19"/>
      <c r="P30" s="19"/>
    </row>
    <row r="31" spans="1:16" x14ac:dyDescent="0.3">
      <c r="A31" s="20">
        <v>8</v>
      </c>
      <c r="B31" s="24">
        <v>42054</v>
      </c>
      <c r="C31" s="22" t="s">
        <v>37</v>
      </c>
      <c r="D31" s="22" t="s">
        <v>34</v>
      </c>
      <c r="E31" s="18" t="s">
        <v>38</v>
      </c>
      <c r="F31" s="25">
        <v>226.2</v>
      </c>
      <c r="G31" s="25">
        <v>226.2</v>
      </c>
      <c r="H31" s="2"/>
      <c r="K31" s="19"/>
      <c r="M31" s="19"/>
      <c r="N31" s="23"/>
      <c r="O31" s="19"/>
      <c r="P31" s="19"/>
    </row>
    <row r="32" spans="1:16" x14ac:dyDescent="0.3">
      <c r="A32" s="20">
        <v>9</v>
      </c>
      <c r="B32" s="24">
        <v>42054</v>
      </c>
      <c r="C32" s="22" t="s">
        <v>39</v>
      </c>
      <c r="D32" s="22" t="s">
        <v>34</v>
      </c>
      <c r="E32" s="18" t="s">
        <v>40</v>
      </c>
      <c r="F32" s="25">
        <v>8911.25</v>
      </c>
      <c r="G32" s="25">
        <v>8911.25</v>
      </c>
      <c r="H32" s="2"/>
      <c r="K32" s="19"/>
      <c r="M32" s="19"/>
      <c r="N32" s="23"/>
      <c r="O32" s="19"/>
      <c r="P32" s="19"/>
    </row>
    <row r="33" spans="1:17" x14ac:dyDescent="0.3">
      <c r="A33" s="20">
        <v>10</v>
      </c>
      <c r="B33" s="24">
        <v>42054</v>
      </c>
      <c r="C33" s="22">
        <v>10219</v>
      </c>
      <c r="D33" s="18" t="s">
        <v>41</v>
      </c>
      <c r="E33" s="18" t="s">
        <v>42</v>
      </c>
      <c r="F33" s="25">
        <v>87894.77</v>
      </c>
      <c r="G33" s="25">
        <v>87894.77</v>
      </c>
      <c r="H33" s="2"/>
      <c r="K33" s="19"/>
      <c r="M33" s="19"/>
      <c r="N33" s="23"/>
      <c r="O33" s="19"/>
      <c r="P33" s="19"/>
    </row>
    <row r="34" spans="1:17" x14ac:dyDescent="0.3">
      <c r="A34" s="20">
        <v>11</v>
      </c>
      <c r="B34" s="24">
        <v>42055</v>
      </c>
      <c r="C34" s="22" t="s">
        <v>43</v>
      </c>
      <c r="D34" s="22" t="s">
        <v>44</v>
      </c>
      <c r="E34" s="18" t="s">
        <v>45</v>
      </c>
      <c r="F34" s="25">
        <v>1583.25</v>
      </c>
      <c r="G34" s="25">
        <v>1583.25</v>
      </c>
      <c r="H34" s="2"/>
      <c r="K34" s="19"/>
      <c r="M34" s="19"/>
      <c r="N34" s="23"/>
      <c r="O34" s="19"/>
      <c r="P34" s="19"/>
    </row>
    <row r="35" spans="1:17" x14ac:dyDescent="0.3">
      <c r="A35" s="20">
        <v>12</v>
      </c>
      <c r="B35" s="24">
        <v>42055</v>
      </c>
      <c r="C35" s="22" t="s">
        <v>46</v>
      </c>
      <c r="D35" s="18" t="s">
        <v>47</v>
      </c>
      <c r="E35" s="18" t="s">
        <v>48</v>
      </c>
      <c r="F35" s="25">
        <v>3686.72</v>
      </c>
      <c r="G35" s="25">
        <v>3686.72</v>
      </c>
      <c r="H35" s="2"/>
      <c r="K35" s="19"/>
      <c r="M35" s="19"/>
      <c r="N35" s="23"/>
      <c r="O35" s="19"/>
      <c r="P35" s="19"/>
    </row>
    <row r="36" spans="1:17" x14ac:dyDescent="0.3">
      <c r="A36" s="20">
        <v>13</v>
      </c>
      <c r="B36" s="24">
        <v>42055</v>
      </c>
      <c r="C36" s="22" t="s">
        <v>49</v>
      </c>
      <c r="D36" s="22" t="s">
        <v>44</v>
      </c>
      <c r="E36" s="18" t="s">
        <v>50</v>
      </c>
      <c r="F36" s="25">
        <v>3524.59</v>
      </c>
      <c r="G36" s="25">
        <v>3524.59</v>
      </c>
      <c r="H36" s="2"/>
      <c r="K36" s="19"/>
      <c r="M36" s="19"/>
      <c r="N36" s="23"/>
      <c r="O36" s="19"/>
      <c r="P36" s="19"/>
    </row>
    <row r="37" spans="1:17" x14ac:dyDescent="0.3">
      <c r="A37" s="20">
        <v>14</v>
      </c>
      <c r="B37" s="24">
        <v>42055</v>
      </c>
      <c r="C37" s="22" t="s">
        <v>51</v>
      </c>
      <c r="D37" s="20" t="s">
        <v>52</v>
      </c>
      <c r="E37" s="18" t="s">
        <v>53</v>
      </c>
      <c r="F37" s="25">
        <v>3588.18</v>
      </c>
      <c r="G37" s="25">
        <v>3588.18</v>
      </c>
      <c r="H37" s="2"/>
      <c r="K37" s="19"/>
      <c r="M37" s="19"/>
      <c r="N37" s="23"/>
      <c r="O37" s="19"/>
      <c r="P37" s="19"/>
    </row>
    <row r="38" spans="1:17" x14ac:dyDescent="0.3">
      <c r="A38" s="20">
        <v>15</v>
      </c>
      <c r="B38" s="24">
        <v>42055</v>
      </c>
      <c r="C38" s="22" t="s">
        <v>54</v>
      </c>
      <c r="D38" s="20" t="s">
        <v>55</v>
      </c>
      <c r="E38" s="18" t="s">
        <v>56</v>
      </c>
      <c r="F38" s="25">
        <v>3851.88</v>
      </c>
      <c r="G38" s="25">
        <v>3851.88</v>
      </c>
      <c r="H38" s="2"/>
      <c r="K38" s="19"/>
      <c r="M38" s="19"/>
      <c r="N38" s="23"/>
      <c r="O38" s="19"/>
      <c r="P38" s="19"/>
    </row>
    <row r="39" spans="1:17" x14ac:dyDescent="0.3">
      <c r="A39" s="20">
        <v>16</v>
      </c>
      <c r="B39" s="24">
        <v>42055</v>
      </c>
      <c r="C39" s="22" t="s">
        <v>57</v>
      </c>
      <c r="D39" s="20" t="s">
        <v>55</v>
      </c>
      <c r="E39" s="18" t="s">
        <v>58</v>
      </c>
      <c r="F39" s="25">
        <v>6483.82</v>
      </c>
      <c r="G39" s="25">
        <v>6483.82</v>
      </c>
      <c r="H39" s="2"/>
      <c r="K39" s="19"/>
      <c r="M39" s="19"/>
      <c r="N39" s="23"/>
      <c r="O39" s="19"/>
      <c r="P39" s="19"/>
    </row>
    <row r="40" spans="1:17" x14ac:dyDescent="0.3">
      <c r="A40" s="20">
        <v>17</v>
      </c>
      <c r="B40" s="24">
        <v>42058</v>
      </c>
      <c r="C40" s="22" t="s">
        <v>59</v>
      </c>
      <c r="D40" s="20" t="s">
        <v>47</v>
      </c>
      <c r="E40" s="18" t="s">
        <v>60</v>
      </c>
      <c r="F40" s="25">
        <v>4369.28</v>
      </c>
      <c r="G40" s="25">
        <v>4369.28</v>
      </c>
      <c r="H40" s="2"/>
      <c r="K40" s="19"/>
      <c r="M40" s="19"/>
      <c r="N40" s="23"/>
      <c r="O40" s="19"/>
      <c r="P40" s="19"/>
    </row>
    <row r="41" spans="1:17" x14ac:dyDescent="0.3">
      <c r="A41" s="20">
        <v>18</v>
      </c>
      <c r="B41" s="24">
        <v>42059</v>
      </c>
      <c r="C41" s="22" t="s">
        <v>61</v>
      </c>
      <c r="D41" s="20" t="s">
        <v>55</v>
      </c>
      <c r="E41" s="18" t="s">
        <v>62</v>
      </c>
      <c r="F41" s="25">
        <v>1394.48</v>
      </c>
      <c r="G41" s="25">
        <v>1394.48</v>
      </c>
      <c r="H41" s="2"/>
      <c r="K41" s="19"/>
      <c r="M41" s="19"/>
      <c r="N41" s="23"/>
      <c r="O41" s="19"/>
      <c r="P41" s="19"/>
    </row>
    <row r="42" spans="1:17" x14ac:dyDescent="0.3">
      <c r="A42" s="20">
        <v>19</v>
      </c>
      <c r="B42" s="24">
        <v>42061</v>
      </c>
      <c r="C42" s="22" t="s">
        <v>63</v>
      </c>
      <c r="D42" s="20" t="s">
        <v>55</v>
      </c>
      <c r="E42" s="18" t="s">
        <v>64</v>
      </c>
      <c r="F42" s="25">
        <v>966.68</v>
      </c>
      <c r="G42" s="25">
        <v>966.68</v>
      </c>
      <c r="H42" s="2"/>
      <c r="K42" s="19"/>
      <c r="M42" s="19"/>
      <c r="N42" s="23"/>
      <c r="O42" s="19"/>
      <c r="P42" s="19"/>
    </row>
    <row r="43" spans="1:17" x14ac:dyDescent="0.3">
      <c r="A43" s="20">
        <v>20</v>
      </c>
      <c r="B43" s="24">
        <v>42083</v>
      </c>
      <c r="C43" s="22">
        <v>0</v>
      </c>
      <c r="D43" s="22" t="s">
        <v>27</v>
      </c>
      <c r="E43" s="18" t="s">
        <v>65</v>
      </c>
      <c r="F43" s="25">
        <v>5136.8</v>
      </c>
      <c r="G43" s="25">
        <v>5136.8</v>
      </c>
      <c r="H43" s="2"/>
      <c r="K43" s="19"/>
      <c r="M43" s="19"/>
      <c r="N43" s="23"/>
      <c r="O43" s="19"/>
      <c r="P43" s="19"/>
    </row>
    <row r="44" spans="1:17" x14ac:dyDescent="0.3">
      <c r="A44" s="20">
        <v>21</v>
      </c>
      <c r="B44" s="24">
        <v>42083</v>
      </c>
      <c r="C44" s="22">
        <v>0</v>
      </c>
      <c r="D44" s="22" t="s">
        <v>27</v>
      </c>
      <c r="E44" s="18" t="s">
        <v>66</v>
      </c>
      <c r="F44" s="25">
        <v>7773.53</v>
      </c>
      <c r="G44" s="25">
        <v>7773.53</v>
      </c>
      <c r="H44" s="2"/>
      <c r="K44" s="19"/>
      <c r="M44" s="19"/>
      <c r="N44" s="23"/>
      <c r="O44" s="19"/>
      <c r="P44" s="19"/>
    </row>
    <row r="45" spans="1:17" x14ac:dyDescent="0.3">
      <c r="A45" s="20">
        <v>22</v>
      </c>
      <c r="B45" s="24">
        <v>42083</v>
      </c>
      <c r="C45" s="22">
        <v>0</v>
      </c>
      <c r="D45" s="18" t="s">
        <v>27</v>
      </c>
      <c r="E45" s="18" t="s">
        <v>67</v>
      </c>
      <c r="F45" s="25">
        <v>1253.7</v>
      </c>
      <c r="G45" s="25">
        <v>1253.7</v>
      </c>
      <c r="H45" s="2"/>
      <c r="K45" s="19"/>
      <c r="M45" s="19"/>
      <c r="N45" s="23"/>
      <c r="O45" s="19"/>
      <c r="P45" s="19"/>
    </row>
    <row r="46" spans="1:17" x14ac:dyDescent="0.3">
      <c r="A46" s="20">
        <v>23</v>
      </c>
      <c r="B46" s="24">
        <v>42083</v>
      </c>
      <c r="C46" s="22">
        <v>0</v>
      </c>
      <c r="D46" s="18" t="s">
        <v>27</v>
      </c>
      <c r="E46" s="18" t="s">
        <v>68</v>
      </c>
      <c r="F46" s="25">
        <v>189.16</v>
      </c>
      <c r="G46" s="25">
        <v>189.16</v>
      </c>
      <c r="H46" s="2"/>
      <c r="K46" s="19"/>
      <c r="M46" s="19"/>
      <c r="N46" s="23"/>
      <c r="O46" s="19"/>
      <c r="P46" s="19"/>
    </row>
    <row r="47" spans="1:17" x14ac:dyDescent="0.3">
      <c r="A47" s="20">
        <v>24</v>
      </c>
      <c r="B47" s="24">
        <v>42083</v>
      </c>
      <c r="C47" s="22">
        <v>0</v>
      </c>
      <c r="D47" s="22" t="s">
        <v>27</v>
      </c>
      <c r="E47" s="18" t="s">
        <v>69</v>
      </c>
      <c r="F47" s="25">
        <v>659.8</v>
      </c>
      <c r="G47" s="25">
        <v>659.8</v>
      </c>
      <c r="H47" s="2"/>
      <c r="K47" s="19"/>
      <c r="M47" s="19"/>
      <c r="N47" s="23"/>
      <c r="O47" s="19"/>
      <c r="P47" s="19"/>
    </row>
    <row r="48" spans="1:17" x14ac:dyDescent="0.3">
      <c r="A48" s="20">
        <v>25</v>
      </c>
      <c r="B48" s="26" t="s">
        <v>70</v>
      </c>
      <c r="C48" s="27"/>
      <c r="D48" s="27"/>
      <c r="E48" s="27"/>
      <c r="F48" s="28"/>
      <c r="G48" s="29">
        <f>SUM(G24:G47)</f>
        <v>159954.91</v>
      </c>
      <c r="H48" s="2"/>
      <c r="K48" s="19"/>
      <c r="M48" s="19"/>
      <c r="N48" s="23"/>
      <c r="O48" s="19"/>
      <c r="P48" s="19"/>
      <c r="Q48" s="19"/>
    </row>
    <row r="49" spans="2:18" x14ac:dyDescent="0.3">
      <c r="B49" s="30" t="s">
        <v>71</v>
      </c>
      <c r="C49" s="31"/>
      <c r="D49" s="31"/>
      <c r="E49" s="32"/>
      <c r="F49" s="29"/>
      <c r="G49" s="33">
        <f>G48</f>
        <v>159954.91</v>
      </c>
      <c r="H49" s="2"/>
      <c r="K49" s="19"/>
      <c r="M49" s="19"/>
      <c r="N49" s="23"/>
      <c r="O49" s="19"/>
      <c r="P49" s="19"/>
      <c r="Q49" s="19"/>
    </row>
    <row r="50" spans="2:18" x14ac:dyDescent="0.3">
      <c r="B50" s="30" t="s">
        <v>72</v>
      </c>
      <c r="C50" s="34"/>
      <c r="D50" s="34"/>
      <c r="E50" s="35"/>
      <c r="F50" s="36"/>
      <c r="G50" s="33">
        <f>E16</f>
        <v>168008.68</v>
      </c>
      <c r="H50" s="2"/>
      <c r="K50" s="19"/>
      <c r="M50" s="19"/>
      <c r="N50" s="23"/>
      <c r="O50" s="19"/>
      <c r="P50" s="19"/>
      <c r="Q50" s="19"/>
    </row>
    <row r="51" spans="2:18" x14ac:dyDescent="0.3">
      <c r="B51" s="30" t="s">
        <v>73</v>
      </c>
      <c r="C51" s="34"/>
      <c r="D51" s="34"/>
      <c r="E51" s="34"/>
      <c r="F51" s="36"/>
      <c r="G51" s="33">
        <f>G50-G49</f>
        <v>8053.7699999999895</v>
      </c>
      <c r="H51" s="2"/>
      <c r="K51" s="19"/>
      <c r="M51" s="19"/>
      <c r="N51" s="23"/>
      <c r="O51" s="19"/>
      <c r="P51" s="19"/>
      <c r="Q51" s="19"/>
      <c r="R51" s="19"/>
    </row>
    <row r="52" spans="2:18" x14ac:dyDescent="0.3">
      <c r="B52" s="30" t="s">
        <v>74</v>
      </c>
      <c r="C52" s="34"/>
      <c r="D52" s="34"/>
      <c r="E52" s="34"/>
      <c r="F52" s="36"/>
      <c r="G52" s="20"/>
      <c r="H52" s="2"/>
      <c r="K52" s="19"/>
      <c r="M52" s="19"/>
      <c r="N52" s="23"/>
      <c r="O52" s="19"/>
      <c r="P52" s="19"/>
    </row>
    <row r="53" spans="2:18" x14ac:dyDescent="0.3">
      <c r="B53" s="2" t="s">
        <v>75</v>
      </c>
      <c r="C53" s="2"/>
      <c r="D53" s="2"/>
      <c r="E53" s="2"/>
      <c r="F53" s="2"/>
      <c r="G53" s="37"/>
      <c r="H53" s="38"/>
      <c r="K53" s="19"/>
      <c r="M53" s="19"/>
      <c r="N53" s="23"/>
      <c r="O53" s="19"/>
      <c r="P53" s="19"/>
    </row>
    <row r="54" spans="2:18" x14ac:dyDescent="0.3">
      <c r="B54" s="2" t="s">
        <v>76</v>
      </c>
      <c r="C54" s="2"/>
      <c r="D54" s="2"/>
      <c r="E54" s="2"/>
      <c r="F54" s="2"/>
      <c r="G54" s="2"/>
      <c r="H54" s="2"/>
      <c r="K54" s="19"/>
      <c r="M54" s="19"/>
      <c r="N54" s="23"/>
      <c r="O54" s="19"/>
    </row>
    <row r="55" spans="2:18" x14ac:dyDescent="0.3">
      <c r="B55" s="2" t="s">
        <v>77</v>
      </c>
      <c r="C55" s="2"/>
      <c r="D55" s="2"/>
      <c r="E55" s="2"/>
      <c r="F55" s="2"/>
      <c r="G55" s="2"/>
      <c r="H55" s="2"/>
      <c r="K55" s="19"/>
      <c r="M55" s="19"/>
      <c r="N55" s="23"/>
      <c r="O55" s="19"/>
      <c r="P55" s="19"/>
    </row>
    <row r="56" spans="2:18" x14ac:dyDescent="0.3">
      <c r="B56" s="2" t="s">
        <v>78</v>
      </c>
      <c r="C56" s="2"/>
      <c r="D56" s="2"/>
      <c r="E56" s="2"/>
      <c r="F56" s="2"/>
      <c r="G56" s="2"/>
      <c r="H56" s="2"/>
      <c r="K56" s="19"/>
      <c r="M56" s="19"/>
      <c r="N56" s="23"/>
      <c r="O56" s="19"/>
      <c r="P56" s="19"/>
      <c r="Q56" s="19"/>
    </row>
    <row r="57" spans="2:18" x14ac:dyDescent="0.3">
      <c r="B57" s="2"/>
      <c r="C57" s="2"/>
      <c r="D57" s="2"/>
      <c r="E57" s="2"/>
      <c r="F57" s="2"/>
      <c r="G57" s="2"/>
      <c r="H57" s="2"/>
      <c r="K57" s="19"/>
      <c r="M57" s="19"/>
      <c r="N57" s="23"/>
      <c r="O57" s="19"/>
      <c r="P57" s="19"/>
      <c r="Q57" s="19"/>
    </row>
    <row r="58" spans="2:18" x14ac:dyDescent="0.3">
      <c r="B58" s="2"/>
      <c r="C58" s="2"/>
      <c r="D58" s="2"/>
      <c r="E58" s="2"/>
      <c r="F58" s="2"/>
      <c r="G58" s="2"/>
      <c r="H58" s="2"/>
      <c r="K58" s="19"/>
      <c r="M58" s="23"/>
    </row>
    <row r="59" spans="2:18" x14ac:dyDescent="0.3">
      <c r="B59" s="2"/>
      <c r="C59" s="2"/>
      <c r="D59" s="2"/>
      <c r="E59" s="2"/>
      <c r="F59" s="2"/>
      <c r="G59" s="2"/>
      <c r="H59" s="2"/>
      <c r="K59" s="19"/>
      <c r="M59" s="23"/>
    </row>
    <row r="60" spans="2:18" x14ac:dyDescent="0.3">
      <c r="B60" s="2" t="s">
        <v>79</v>
      </c>
      <c r="C60" s="2"/>
      <c r="D60" s="2"/>
      <c r="E60" s="39" t="s">
        <v>80</v>
      </c>
      <c r="F60" s="2"/>
      <c r="G60" s="40"/>
      <c r="H60" s="39"/>
      <c r="I60" s="39"/>
      <c r="K60" s="19"/>
      <c r="M60" s="23"/>
    </row>
    <row r="61" spans="2:18" x14ac:dyDescent="0.3">
      <c r="B61" s="2" t="s">
        <v>81</v>
      </c>
      <c r="C61" s="2"/>
      <c r="D61" s="2"/>
      <c r="E61" s="2" t="s">
        <v>82</v>
      </c>
      <c r="F61" s="2"/>
      <c r="G61" s="2"/>
      <c r="H61" s="39"/>
      <c r="I61" s="39"/>
      <c r="M61" s="23"/>
    </row>
    <row r="62" spans="2:18" x14ac:dyDescent="0.3">
      <c r="B62" s="2" t="s">
        <v>83</v>
      </c>
      <c r="C62" s="2"/>
      <c r="D62" s="2"/>
      <c r="E62" s="2" t="s">
        <v>84</v>
      </c>
      <c r="F62" s="2"/>
      <c r="G62" s="2"/>
      <c r="H62" s="39"/>
      <c r="I62" s="39"/>
      <c r="M62" s="23"/>
      <c r="N62" s="41"/>
    </row>
    <row r="63" spans="2:18" x14ac:dyDescent="0.3">
      <c r="B63" s="2" t="s">
        <v>85</v>
      </c>
      <c r="C63" s="2"/>
      <c r="D63" s="2"/>
      <c r="E63" s="2" t="s">
        <v>86</v>
      </c>
      <c r="F63" s="2"/>
      <c r="G63" s="2"/>
      <c r="H63" s="39"/>
      <c r="I63" s="39"/>
      <c r="M63" s="42"/>
      <c r="O63" s="43"/>
    </row>
    <row r="64" spans="2:18" x14ac:dyDescent="0.3">
      <c r="B64" s="2"/>
      <c r="C64" s="2"/>
      <c r="D64" s="2"/>
      <c r="E64" s="2"/>
      <c r="F64" s="2"/>
      <c r="G64" s="2"/>
      <c r="H64" s="2"/>
      <c r="I64" s="39"/>
    </row>
    <row r="65" spans="2:9" x14ac:dyDescent="0.3">
      <c r="B65" s="2"/>
      <c r="C65" s="2"/>
      <c r="D65" s="2"/>
      <c r="E65" s="2"/>
      <c r="F65" s="2"/>
      <c r="G65" s="2"/>
      <c r="H65" s="2"/>
      <c r="I65" s="39"/>
    </row>
    <row r="66" spans="2:9" x14ac:dyDescent="0.3">
      <c r="B66" s="44"/>
      <c r="C66" s="44"/>
      <c r="D66" s="44"/>
      <c r="E66" s="44"/>
      <c r="F66" s="44"/>
      <c r="G66" s="2"/>
      <c r="I66" s="39"/>
    </row>
    <row r="67" spans="2:9" x14ac:dyDescent="0.3">
      <c r="B67" s="45"/>
      <c r="C67" s="45"/>
      <c r="D67" s="45"/>
      <c r="E67" s="44"/>
      <c r="F67" s="44"/>
      <c r="G67" s="44"/>
      <c r="I67" s="39"/>
    </row>
    <row r="68" spans="2:9" x14ac:dyDescent="0.3">
      <c r="E68" s="44"/>
      <c r="F68" s="44"/>
      <c r="G68" s="45"/>
      <c r="I68" s="39"/>
    </row>
    <row r="69" spans="2:9" x14ac:dyDescent="0.3">
      <c r="E69" s="44"/>
      <c r="F69" s="44"/>
      <c r="I69" s="39"/>
    </row>
    <row r="70" spans="2:9" x14ac:dyDescent="0.3">
      <c r="I70" s="39"/>
    </row>
    <row r="71" spans="2:9" x14ac:dyDescent="0.3">
      <c r="I71" s="39"/>
    </row>
    <row r="72" spans="2:9" x14ac:dyDescent="0.3">
      <c r="I72" s="39"/>
    </row>
    <row r="73" spans="2:9" x14ac:dyDescent="0.3">
      <c r="I73" s="39"/>
    </row>
    <row r="74" spans="2:9" x14ac:dyDescent="0.3">
      <c r="I74" s="39"/>
    </row>
    <row r="75" spans="2:9" x14ac:dyDescent="0.3">
      <c r="I75" s="39"/>
    </row>
  </sheetData>
  <mergeCells count="5">
    <mergeCell ref="B16:D16"/>
    <mergeCell ref="B49:E49"/>
    <mergeCell ref="B50:E50"/>
    <mergeCell ref="B51:E51"/>
    <mergeCell ref="B52:E52"/>
  </mergeCells>
  <pageMargins left="0.51181102362204722" right="0.51181102362204722" top="0.19685039370078741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crpiguaruja@outlook.com</dc:creator>
  <cp:lastModifiedBy>crpiguaruja@outlook.com</cp:lastModifiedBy>
  <dcterms:created xsi:type="dcterms:W3CDTF">2020-05-29T19:31:57Z</dcterms:created>
  <dcterms:modified xsi:type="dcterms:W3CDTF">2020-05-29T19:32:57Z</dcterms:modified>
</cp:coreProperties>
</file>