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0CA88FC8-39E0-4B76-B50E-54C6C4B64C01}" xr6:coauthVersionLast="36" xr6:coauthVersionMax="36" xr10:uidLastSave="{00000000-0000-0000-0000-000000000000}"/>
  <bookViews>
    <workbookView xWindow="0" yWindow="0" windowWidth="19200" windowHeight="7070" xr2:uid="{00000000-000D-0000-FFFF-FFFF00000000}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K11" i="1" s="1"/>
  <c r="N11" i="1" s="1"/>
  <c r="S47" i="1"/>
  <c r="S44" i="1"/>
  <c r="F11" i="1"/>
  <c r="J11" i="1" s="1"/>
  <c r="O11" i="1" s="1"/>
  <c r="Q11" i="1" s="1"/>
</calcChain>
</file>

<file path=xl/sharedStrings.xml><?xml version="1.0" encoding="utf-8"?>
<sst xmlns="http://schemas.openxmlformats.org/spreadsheetml/2006/main" count="269" uniqueCount="154">
  <si>
    <t>PREFEITURA MUNICIPAL DE GUARUJÁ - SECRETÁRIA DE SAÚDE</t>
  </si>
  <si>
    <t>DEMONSTRATIVO DE RECEITA E DESPESA</t>
  </si>
  <si>
    <t xml:space="preserve">        05º Termo aditivo ao Termo de Colaboração Nº 043/2019 -</t>
  </si>
  <si>
    <t xml:space="preserve">              </t>
  </si>
  <si>
    <t xml:space="preserve"> Aditamento nº 059/2022 - Processo Adm. Digital n° 40226/8935/2022.</t>
  </si>
  <si>
    <t xml:space="preserve">BLOCO 1 - IDENTIFICAÇÃO </t>
  </si>
  <si>
    <t xml:space="preserve"> NOME DA  ENTIDADE</t>
  </si>
  <si>
    <t>N° CNPJ</t>
  </si>
  <si>
    <t>PERÍODO DE REALIZAÇÃO</t>
  </si>
  <si>
    <t>CENTRO DE RECUPERAÇÃO DE PARALISIA INFANTIL E CEREBRAL DO GUARUJÁ - C.R.P.I.</t>
  </si>
  <si>
    <t>48.703.342/0001-02</t>
  </si>
  <si>
    <t>01/04/2023 A 30/04/2023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</si>
  <si>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</si>
  <si>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</si>
  <si>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</si>
  <si>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</si>
  <si>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</si>
  <si>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</si>
  <si>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</si>
  <si>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RENDIMENTO APLIC. FINANCEIRA</t>
  </si>
  <si>
    <t>TOTAL GERAL DE RECEBIMENTOS</t>
  </si>
  <si>
    <t>TOTAL DE DESPESA REALIZADA</t>
  </si>
  <si>
    <t>DEVOLUÇÃO / DEPÓSITO</t>
  </si>
  <si>
    <t>OUTRAS DESPESAS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</si>
  <si>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</si>
  <si>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</si>
  <si>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</si>
  <si>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</si>
  <si>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</si>
  <si>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</si>
  <si>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</si>
  <si>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</si>
  <si>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</si>
  <si>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</si>
  <si>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</si>
  <si>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</si>
  <si>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</si>
  <si>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</si>
  <si>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53.944</t>
  </si>
  <si>
    <t xml:space="preserve">NF 04 - MKPLANEJADOS - Marcos Ferreira de Lima 26889012810 - Adequação fisica - sala de gesso </t>
  </si>
  <si>
    <t xml:space="preserve">SERVIÇO DE TERCEIROS </t>
  </si>
  <si>
    <t>40.504</t>
  </si>
  <si>
    <t>FGTS - Ref. 03/2023 - S/FLS</t>
  </si>
  <si>
    <t xml:space="preserve">ENCARGOS </t>
  </si>
  <si>
    <t>40.502</t>
  </si>
  <si>
    <t>9.943</t>
  </si>
  <si>
    <t>Holerite Competência Ref. 03/2023 - João Paulo O. da Conceição - Ajudante Geral</t>
  </si>
  <si>
    <t>*</t>
  </si>
  <si>
    <t>RECURSOS HUMANOS</t>
  </si>
  <si>
    <t>Holerite Competência Ref. 03/2023 - Katiuscia Garcia O. de Lima - Assist. Administrativo</t>
  </si>
  <si>
    <t>Holerite Competência Ref. 03/2023 - Rainara Evelin da Silva Fernandes - Gerente de Rh</t>
  </si>
  <si>
    <t>Holerite Competência Ref. 03/2023 - Liliane Spicacci Rigonati - Assistente Social-</t>
  </si>
  <si>
    <t>Holerite Competência Ref. 03/2023 - Regina Maria G.V.de Abreu - Dentista</t>
  </si>
  <si>
    <t>Holerite Competência Ref. 03/2023 - Elita Evangelista Oliveira da Conceição - Faxineira</t>
  </si>
  <si>
    <t>Holerite Competência Ref. 03/2023 - Maria das Graças P. da Silva - Faxineira</t>
  </si>
  <si>
    <t>Holerite Competência Ref. 03/2023 - Lilian Moreira Sanchez - Fisioterapeuta</t>
  </si>
  <si>
    <t>Holerite Competência Ref. 03/2023 - Lucian Baracal Bronchtein dos Anjos - Fisioterapeuta</t>
  </si>
  <si>
    <t>Holerite Competência Ref. 03/2023 - Melissa Borges de Moraes - Fisioterapeuta</t>
  </si>
  <si>
    <t>Holerite Competência Ref. 03/2023 - Daiana Ferreira Barros - Fisioterapeuta</t>
  </si>
  <si>
    <t>Holerite Competência Ref. 03/2023 - Talita Souza de Carvalho - Fisioterapeuta</t>
  </si>
  <si>
    <t>Holerite Competência Ref. 03/2023 - Elis Cristina Martins - Fonoaudióloga</t>
  </si>
  <si>
    <t>Holerite Competência Ref. 03/2023 - Gilce leite Martins - Fonoaudióloga</t>
  </si>
  <si>
    <t>Holerite Competência Ref. 03/2023  - Maria Luiza Daun Pereira - Fonoaudióloga</t>
  </si>
  <si>
    <t>Holerite Competência Ref. 03/2023 - Bayardo Furlani Braia - Médico Pediatra</t>
  </si>
  <si>
    <t>Holerite Competência Ref. 03/2023 - Rinaldo Oliveira Marinho - Motorista</t>
  </si>
  <si>
    <t xml:space="preserve">Holerite Competência Ref. 03/2023 - Cassio Aparecido da Silva -  Porteiro </t>
  </si>
  <si>
    <t>Holerite Competência Ref. 03/2023 - Adriana Martinho Ferraz de Campos - Psicóloga</t>
  </si>
  <si>
    <t>Holerite Competência Ref. 03/2023 - Ruth Correia Cinelli - Recepcionista</t>
  </si>
  <si>
    <t>Holerite Competência Ref. 03/2023 - Daniela Araujo Silva Melo - Recepcionista</t>
  </si>
  <si>
    <t>Holerite Competência Ref. 03/2023 - Gardenha Batista Rodrigues da Silva - Secretária</t>
  </si>
  <si>
    <t>Holerite Competência Ref. 03/2023 - Thayani Caroline da Silva Santos-Secretária</t>
  </si>
  <si>
    <t>Holerite Competência Ref. 03/2023 - Katia Regina Feller - Terapeuta Ocupacional</t>
  </si>
  <si>
    <t>Holerite Competência Ref. 03/2023 - Mª Lais Nunes L. de Araujo - Terapeuta Ocupacional</t>
  </si>
  <si>
    <t>Holerite Competência Ref. 03/2023 - Solange Tiemi Hanada - Terapeuta Ocupacional</t>
  </si>
  <si>
    <t>Holerite Competência Ref. 03/2023 - Larissa Floriano dos Santos - Jovem Aprendiz</t>
  </si>
  <si>
    <t>9.947</t>
  </si>
  <si>
    <t>Holerite Ref. Férias - Rainara Evelin da Silva Fernandes - Gerente de Rh</t>
  </si>
  <si>
    <t xml:space="preserve">RECURSOS HUMANOS </t>
  </si>
  <si>
    <t>9.954</t>
  </si>
  <si>
    <t>Holerite Ref. Adiantamento de salario - Daniela Araujo da Silva  - Recepcionista</t>
  </si>
  <si>
    <t>Holerite Ref. Adiantamento de salario - Thayani Caroline da Silva Santos-Secretária</t>
  </si>
  <si>
    <t>41.001</t>
  </si>
  <si>
    <t>CONTRIBUIÇÃO ASSOCIATIVA - Sind. Inter. Dos Emp. Em Inst. Beneficientes- ref. 03/2023</t>
  </si>
  <si>
    <t>41.002</t>
  </si>
  <si>
    <t xml:space="preserve">Proagir Clube de Beneficios Sociais - Seguro Bem Estar Social </t>
  </si>
  <si>
    <t xml:space="preserve">BENEFICIOS </t>
  </si>
  <si>
    <t>41.003</t>
  </si>
  <si>
    <t>ISSQN- Imposto sobre serv. de qualquer natureza- ref. 03/2023 - Ref. Folha de pgto de autônomos</t>
  </si>
  <si>
    <t>41.004</t>
  </si>
  <si>
    <t>Conta de Água - Sabesp - Companhia de saneamento básico do estado de são paulo - Ref 03/2023</t>
  </si>
  <si>
    <t>UTILIDADE PUBLICA</t>
  </si>
  <si>
    <t>41.101</t>
  </si>
  <si>
    <t>Holerite Competência Ref. 03/2023 - Evangelista Alice Guilherme Vieira - Médica Neurologista</t>
  </si>
  <si>
    <t>41.102</t>
  </si>
  <si>
    <t>Recibo de Prestação de Serviço- Ref. 03/2023 - Claudia de Moura Vassão - Contadora</t>
  </si>
  <si>
    <t>41.103</t>
  </si>
  <si>
    <t>Recibo de Prestação de Serviço Ref. 03/2023 - Ilma Menezes - Fisioterapeuta</t>
  </si>
  <si>
    <t>41.104</t>
  </si>
  <si>
    <t>Nota Fiscal Nº 583 - ref. 03/2023 - JRR CLINICA-Serv.Med.de Ped.e Ort - Médico Ortopedist</t>
  </si>
  <si>
    <t>41.105</t>
  </si>
  <si>
    <t>Nota Fiscal Nº 93 - ref. 03/2023 - Luciano de Lima Teixeira - Suporte tecnico de computadores</t>
  </si>
  <si>
    <t xml:space="preserve"> </t>
  </si>
  <si>
    <t>41.701</t>
  </si>
  <si>
    <t>Conta de Telefone - VIVO - Telefônica Brasil S.A - 13 33541888 ref. 04/2023</t>
  </si>
  <si>
    <t>053.944</t>
  </si>
  <si>
    <t xml:space="preserve">NF 05 - MKPLANEJADOS - Marcos Ferreira de Lima 26889012810 - Adequação fisica - sala de gesso </t>
  </si>
  <si>
    <t>8.085</t>
  </si>
  <si>
    <t>Holerite Ref. Férias - Gardenha Batista Rodrigues da Silva - Secretária</t>
  </si>
  <si>
    <t>42.001</t>
  </si>
  <si>
    <t>IRRF- Cód. 0561- ref. 03/2023 s/Folha de pgto</t>
  </si>
  <si>
    <t>ENCARGOS</t>
  </si>
  <si>
    <t>IRRF- Cód. 0588- ref. 03/2023 s/RPS</t>
  </si>
  <si>
    <t>42.003</t>
  </si>
  <si>
    <t>DARF - INSS - ref. 03/2023 - s/Folha de pgto</t>
  </si>
  <si>
    <t>42.004</t>
  </si>
  <si>
    <t>DARF- cod 5952 - ret 4,66%- NF 583- ref. 03/2023 - JRR CLINICA -Dr Rafael B. de Rezende</t>
  </si>
  <si>
    <t>42.005</t>
  </si>
  <si>
    <t>DARF- cod 1708 - irpj 1,5%- NF 583 - ref. 03/2023 - JRR CLINICA - Dr Rafael B. de Rezende</t>
  </si>
  <si>
    <t>42.401</t>
  </si>
  <si>
    <t>Nota Fiscal nº 877427 - Sodexo Pass do Brasil Serviços e Comércio S.A - Vale Refeição</t>
  </si>
  <si>
    <t>42.402</t>
  </si>
  <si>
    <t>Recibo Nº 207485 - City Transporte urbano- Autopass S.A - Vale transporte</t>
  </si>
  <si>
    <t>46.595</t>
  </si>
  <si>
    <t>Porto Seguro- companhia de Seguros Gerais - Seguro de vida Funcionários</t>
  </si>
  <si>
    <t>42.801</t>
  </si>
  <si>
    <t xml:space="preserve">NF Nº 03136105 -Centro de Integração Empresa Escola CIEE - Ref:04/2023 - Jovem Aprendiz - Larissa </t>
  </si>
  <si>
    <t>,0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</si>
  <si>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</si>
  <si>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</si>
  <si>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    PRESIDENTE DA ENTIDADE                                                                                         CONSELHEIRO FISCAL                                                                                     CONSELHEIRO FISCAL                                                                                                   CONSELHEIRO FISCAL</t>
  </si>
  <si>
    <t xml:space="preserve"> REGINALDO GONÇALVES PACHECO - CPF: 133.714.228-01                                  MARCELO CAVALCANTE FERNANDES - CPF: 113.057.958-14                                   CLAUDIA CASTRUCCI - CPF: 070.086.128-93                                                      RITA DE CASSIA Z. BASTOS CPF: 906.115-787-00</t>
  </si>
  <si>
    <t>GUARUJÁ,   15   DE   MAIO   DE    2023.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</si>
  <si>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</si>
  <si>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</si>
  <si>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</si>
  <si>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</si>
  <si>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rPr>
        <b/>
        <sz val="8"/>
        <color theme="1"/>
        <rFont val="Arial"/>
      </rPr>
      <t>(COLUNA 1- ITEM )</t>
    </r>
    <r>
      <rPr>
        <sz val="8"/>
        <color theme="1"/>
        <rFont val="Arial"/>
      </rPr>
      <t xml:space="preserve"> </t>
    </r>
    <r>
      <rPr>
        <sz val="10"/>
        <color theme="1"/>
        <rFont val="Arial"/>
      </rPr>
      <t>Quantificar todos os documentos de despesa do período;</t>
    </r>
  </si>
  <si>
    <r>
      <rPr>
        <b/>
        <sz val="8"/>
        <color theme="1"/>
        <rFont val="Arial"/>
      </rPr>
      <t>(COLUNA 2 – PAGAMENTO / EXTRATO - DATA)</t>
    </r>
    <r>
      <rPr>
        <sz val="10"/>
        <color theme="1"/>
        <rFont val="Arial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</si>
  <si>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</si>
  <si>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rPr>
        <b/>
        <sz val="8"/>
        <color theme="1"/>
        <rFont val="Arial"/>
      </rPr>
      <t>(COLUNA 4 – ESPECIFICAÇÃO DO DOCUMENTO DE DESPESA / NOME DO CREDOR)</t>
    </r>
    <r>
      <rPr>
        <sz val="10"/>
        <color theme="1"/>
        <rFont val="Arial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</si>
  <si>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</si>
  <si>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rPr>
        <b/>
        <sz val="8"/>
        <color theme="1"/>
        <rFont val="Arial"/>
      </rPr>
      <t>(COLUNA 6 – CATEGORIA OU FINALIDADE DA DESPESA)</t>
    </r>
    <r>
      <rPr>
        <sz val="10"/>
        <color theme="1"/>
        <rFont val="Arial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</si>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</sst>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;[Red]0"/>
    <numFmt numFmtId="165" formatCode="000,000"/>
    <numFmt numFmtId="166" formatCode="[$R$-416]\ #,##0.00;[Red]\-[$R$-416]\ #,##0.00"/>
    <numFmt numFmtId="167" formatCode="_-&quot;R$&quot;\ * #,##0.00_-;\-&quot;R$&quot;\ * #,##0.00_-;_-&quot;R$&quot;\ * &quot;-&quot;??_-;_-@"/>
    <numFmt numFmtId="168" formatCode="_-[$R$-416]\ * #,##0.00_-;\-[$R$-416]\ * #,##0.00_-;_-[$R$-416]\ * &quot;-&quot;??_-;_-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u/>
      <sz val="16"/>
      <color rgb="FF000000"/>
      <name val="Arial"/>
    </font>
    <font>
      <sz val="11"/>
      <name val="Calibri"/>
    </font>
    <font>
      <b/>
      <sz val="14"/>
      <color theme="1"/>
      <name val="Arial"/>
    </font>
    <font>
      <sz val="24"/>
      <color theme="1"/>
      <name val="Arial"/>
    </font>
    <font>
      <sz val="12"/>
      <color rgb="FF000000"/>
      <name val="Arial"/>
    </font>
    <font>
      <b/>
      <sz val="11"/>
      <color theme="1"/>
      <name val="Arial"/>
    </font>
    <font>
      <sz val="9"/>
      <color theme="1"/>
      <name val="Verdana"/>
    </font>
    <font>
      <sz val="8"/>
      <color theme="1"/>
      <name val="Arial"/>
    </font>
    <font>
      <b/>
      <u/>
      <sz val="8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sz val="11"/>
      <color theme="1"/>
      <name val="Times New Roman"/>
    </font>
    <font>
      <sz val="6"/>
      <color theme="1"/>
      <name val="Arial"/>
    </font>
    <font>
      <b/>
      <sz val="8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b/>
      <sz val="8"/>
      <color rgb="FFFF0000"/>
      <name val="Arial"/>
    </font>
    <font>
      <sz val="22"/>
      <color theme="1"/>
      <name val="Arial"/>
    </font>
    <font>
      <b/>
      <sz val="12"/>
      <color rgb="FFFF0000"/>
      <name val="Arial"/>
    </font>
    <font>
      <sz val="11"/>
      <color theme="1"/>
      <name val="Calibri"/>
    </font>
    <font>
      <sz val="24"/>
      <color theme="1"/>
      <name val="Calibri"/>
    </font>
    <font>
      <sz val="16"/>
      <color theme="1"/>
      <name val="Arial"/>
    </font>
    <font>
      <b/>
      <sz val="7"/>
      <color theme="1"/>
      <name val="Arial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b/>
      <sz val="24"/>
      <color theme="1"/>
      <name val="Arial"/>
    </font>
    <font>
      <sz val="7"/>
      <color theme="1"/>
      <name val="Arial"/>
    </font>
    <font>
      <sz val="20"/>
      <color theme="1"/>
      <name val="Arial"/>
    </font>
    <font>
      <sz val="12"/>
      <color theme="1"/>
      <name val="Arial"/>
      <family val="2"/>
    </font>
    <font>
      <b/>
      <sz val="14"/>
      <color rgb="FFFF0000"/>
      <name val="Arial"/>
    </font>
    <font>
      <b/>
      <sz val="5"/>
      <color theme="1"/>
      <name val="Arial"/>
    </font>
    <font>
      <b/>
      <sz val="8"/>
      <color theme="1"/>
      <name val="Verdana"/>
    </font>
    <font>
      <sz val="10"/>
      <color theme="1"/>
      <name val="Arial"/>
    </font>
    <font>
      <b/>
      <i/>
      <u/>
      <sz val="12"/>
      <color theme="1"/>
      <name val="Arial"/>
    </font>
    <font>
      <b/>
      <u/>
      <sz val="12"/>
      <color theme="1"/>
      <name val="Arial"/>
    </font>
    <font>
      <sz val="13"/>
      <color theme="1"/>
      <name val="Arial"/>
    </font>
    <font>
      <sz val="10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F4CCCC"/>
      </patternFill>
    </fill>
  </fills>
  <borders count="8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164" fontId="2" fillId="0" borderId="0" xfId="0" applyNumberFormat="1" applyFont="1"/>
    <xf numFmtId="0" fontId="3" fillId="0" borderId="0" xfId="0" applyFont="1"/>
    <xf numFmtId="0" fontId="3" fillId="3" borderId="0" xfId="0" applyFont="1" applyFill="1" applyBorder="1"/>
    <xf numFmtId="0" fontId="2" fillId="0" borderId="0" xfId="0" applyFont="1"/>
    <xf numFmtId="0" fontId="7" fillId="0" borderId="0" xfId="0" applyFont="1"/>
    <xf numFmtId="0" fontId="0" fillId="0" borderId="0" xfId="0" applyFont="1" applyAlignment="1"/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64" fontId="11" fillId="0" borderId="0" xfId="0" applyNumberFormat="1" applyFont="1"/>
    <xf numFmtId="49" fontId="12" fillId="0" borderId="7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2" fillId="0" borderId="0" xfId="0" applyNumberFormat="1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2" fillId="3" borderId="9" xfId="0" applyFont="1" applyFill="1" applyBorder="1"/>
    <xf numFmtId="164" fontId="2" fillId="5" borderId="0" xfId="0" applyNumberFormat="1" applyFont="1" applyFill="1" applyBorder="1"/>
    <xf numFmtId="164" fontId="16" fillId="0" borderId="0" xfId="0" applyNumberFormat="1" applyFont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3" fontId="17" fillId="3" borderId="17" xfId="0" applyNumberFormat="1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3" fontId="17" fillId="3" borderId="20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3" fontId="20" fillId="2" borderId="19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6" fontId="18" fillId="3" borderId="7" xfId="0" applyNumberFormat="1" applyFont="1" applyFill="1" applyBorder="1" applyAlignment="1">
      <alignment horizontal="center" vertical="center"/>
    </xf>
    <xf numFmtId="166" fontId="18" fillId="3" borderId="8" xfId="0" applyNumberFormat="1" applyFont="1" applyFill="1" applyBorder="1" applyAlignment="1">
      <alignment horizontal="center" vertical="center"/>
    </xf>
    <xf numFmtId="166" fontId="3" fillId="6" borderId="22" xfId="0" applyNumberFormat="1" applyFont="1" applyFill="1" applyBorder="1" applyAlignment="1">
      <alignment horizontal="center" vertical="center"/>
    </xf>
    <xf numFmtId="166" fontId="18" fillId="3" borderId="0" xfId="0" applyNumberFormat="1" applyFont="1" applyFill="1" applyBorder="1" applyAlignment="1">
      <alignment horizontal="center" vertical="center"/>
    </xf>
    <xf numFmtId="166" fontId="3" fillId="6" borderId="23" xfId="0" applyNumberFormat="1" applyFont="1" applyFill="1" applyBorder="1" applyAlignment="1">
      <alignment horizontal="center" vertical="center"/>
    </xf>
    <xf numFmtId="166" fontId="18" fillId="3" borderId="24" xfId="0" applyNumberFormat="1" applyFont="1" applyFill="1" applyBorder="1" applyAlignment="1">
      <alignment horizontal="center" vertical="center"/>
    </xf>
    <xf numFmtId="166" fontId="22" fillId="7" borderId="5" xfId="0" applyNumberFormat="1" applyFont="1" applyFill="1" applyBorder="1" applyAlignment="1">
      <alignment horizontal="center" vertical="center"/>
    </xf>
    <xf numFmtId="166" fontId="18" fillId="3" borderId="6" xfId="0" applyNumberFormat="1" applyFont="1" applyFill="1" applyBorder="1" applyAlignment="1">
      <alignment horizontal="center" vertical="center"/>
    </xf>
    <xf numFmtId="166" fontId="18" fillId="3" borderId="25" xfId="0" applyNumberFormat="1" applyFont="1" applyFill="1" applyBorder="1" applyAlignment="1">
      <alignment horizontal="center" vertical="center"/>
    </xf>
    <xf numFmtId="166" fontId="23" fillId="0" borderId="0" xfId="0" applyNumberFormat="1" applyFont="1"/>
    <xf numFmtId="166" fontId="24" fillId="0" borderId="0" xfId="0" applyNumberFormat="1" applyFont="1"/>
    <xf numFmtId="166" fontId="25" fillId="0" borderId="0" xfId="0" applyNumberFormat="1" applyFont="1"/>
    <xf numFmtId="164" fontId="26" fillId="0" borderId="0" xfId="0" applyNumberFormat="1" applyFont="1"/>
    <xf numFmtId="166" fontId="26" fillId="0" borderId="0" xfId="0" applyNumberFormat="1" applyFont="1"/>
    <xf numFmtId="167" fontId="9" fillId="0" borderId="0" xfId="0" applyNumberFormat="1" applyFont="1"/>
    <xf numFmtId="0" fontId="26" fillId="0" borderId="0" xfId="0" applyFont="1"/>
    <xf numFmtId="167" fontId="18" fillId="0" borderId="0" xfId="0" applyNumberFormat="1" applyFont="1"/>
    <xf numFmtId="164" fontId="26" fillId="3" borderId="0" xfId="0" applyNumberFormat="1" applyFont="1" applyFill="1"/>
    <xf numFmtId="0" fontId="3" fillId="2" borderId="45" xfId="0" applyFont="1" applyFill="1" applyBorder="1" applyAlignment="1">
      <alignment horizontal="center" vertical="center"/>
    </xf>
    <xf numFmtId="49" fontId="18" fillId="8" borderId="13" xfId="0" applyNumberFormat="1" applyFont="1" applyFill="1" applyBorder="1" applyAlignment="1">
      <alignment horizontal="center" vertical="center" wrapText="1"/>
    </xf>
    <xf numFmtId="0" fontId="26" fillId="3" borderId="0" xfId="0" applyFont="1" applyFill="1"/>
    <xf numFmtId="167" fontId="18" fillId="3" borderId="0" xfId="0" applyNumberFormat="1" applyFont="1" applyFill="1"/>
    <xf numFmtId="0" fontId="3" fillId="2" borderId="46" xfId="0" applyFont="1" applyFill="1" applyBorder="1" applyAlignment="1">
      <alignment horizontal="center" vertical="center"/>
    </xf>
    <xf numFmtId="49" fontId="18" fillId="8" borderId="48" xfId="0" applyNumberFormat="1" applyFont="1" applyFill="1" applyBorder="1" applyAlignment="1">
      <alignment horizontal="center" vertical="center" wrapText="1"/>
    </xf>
    <xf numFmtId="49" fontId="27" fillId="8" borderId="48" xfId="0" applyNumberFormat="1" applyFont="1" applyFill="1" applyBorder="1" applyAlignment="1">
      <alignment horizontal="center" vertical="center" wrapText="1"/>
    </xf>
    <xf numFmtId="164" fontId="26" fillId="3" borderId="0" xfId="0" applyNumberFormat="1" applyFont="1" applyFill="1" applyBorder="1"/>
    <xf numFmtId="49" fontId="29" fillId="11" borderId="51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/>
    <xf numFmtId="167" fontId="18" fillId="3" borderId="0" xfId="0" applyNumberFormat="1" applyFont="1" applyFill="1" applyBorder="1"/>
    <xf numFmtId="164" fontId="26" fillId="3" borderId="0" xfId="0" applyNumberFormat="1" applyFont="1" applyFill="1" applyBorder="1" applyAlignment="1">
      <alignment horizontal="left"/>
    </xf>
    <xf numFmtId="49" fontId="29" fillId="11" borderId="54" xfId="0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/>
    </xf>
    <xf numFmtId="167" fontId="31" fillId="3" borderId="0" xfId="0" applyNumberFormat="1" applyFont="1" applyFill="1" applyBorder="1" applyAlignment="1">
      <alignment horizontal="left"/>
    </xf>
    <xf numFmtId="164" fontId="32" fillId="3" borderId="0" xfId="0" applyNumberFormat="1" applyFont="1" applyFill="1" applyBorder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vertical="center" wrapText="1"/>
    </xf>
    <xf numFmtId="166" fontId="25" fillId="3" borderId="0" xfId="0" applyNumberFormat="1" applyFont="1" applyFill="1" applyBorder="1" applyAlignment="1">
      <alignment vertical="center" wrapText="1"/>
    </xf>
    <xf numFmtId="164" fontId="26" fillId="3" borderId="0" xfId="0" applyNumberFormat="1" applyFont="1" applyFill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168" fontId="3" fillId="3" borderId="0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vertical="center" wrapText="1"/>
    </xf>
    <xf numFmtId="167" fontId="7" fillId="3" borderId="0" xfId="0" applyNumberFormat="1" applyFont="1" applyFill="1" applyBorder="1" applyAlignment="1">
      <alignment horizontal="center" vertical="center" wrapText="1"/>
    </xf>
    <xf numFmtId="168" fontId="32" fillId="3" borderId="0" xfId="0" applyNumberFormat="1" applyFont="1" applyFill="1" applyBorder="1" applyAlignment="1">
      <alignment vertical="center" wrapText="1"/>
    </xf>
    <xf numFmtId="168" fontId="9" fillId="3" borderId="0" xfId="0" applyNumberFormat="1" applyFont="1" applyFill="1" applyBorder="1" applyAlignment="1">
      <alignment horizontal="center" vertical="center"/>
    </xf>
    <xf numFmtId="168" fontId="9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167" fontId="2" fillId="3" borderId="0" xfId="0" applyNumberFormat="1" applyFont="1" applyFill="1" applyBorder="1" applyAlignment="1">
      <alignment vertical="center" wrapText="1"/>
    </xf>
    <xf numFmtId="49" fontId="29" fillId="11" borderId="57" xfId="0" applyNumberFormat="1" applyFont="1" applyFill="1" applyBorder="1" applyAlignment="1">
      <alignment horizontal="center" vertical="center" wrapText="1"/>
    </xf>
    <xf numFmtId="168" fontId="3" fillId="11" borderId="4" xfId="0" applyNumberFormat="1" applyFont="1" applyFill="1" applyBorder="1" applyAlignment="1">
      <alignment horizontal="center" vertical="center" wrapText="1"/>
    </xf>
    <xf numFmtId="168" fontId="7" fillId="3" borderId="0" xfId="0" applyNumberFormat="1" applyFont="1" applyFill="1" applyBorder="1" applyAlignment="1">
      <alignment vertical="center" wrapText="1"/>
    </xf>
    <xf numFmtId="49" fontId="27" fillId="14" borderId="57" xfId="0" applyNumberFormat="1" applyFont="1" applyFill="1" applyBorder="1" applyAlignment="1">
      <alignment horizontal="center" vertical="center" wrapText="1"/>
    </xf>
    <xf numFmtId="168" fontId="34" fillId="14" borderId="0" xfId="0" applyNumberFormat="1" applyFont="1" applyFill="1" applyBorder="1" applyAlignment="1">
      <alignment horizontal="center" vertical="center" wrapText="1"/>
    </xf>
    <xf numFmtId="49" fontId="29" fillId="15" borderId="13" xfId="0" applyNumberFormat="1" applyFont="1" applyFill="1" applyBorder="1" applyAlignment="1">
      <alignment horizontal="center" vertical="center" wrapText="1"/>
    </xf>
    <xf numFmtId="49" fontId="29" fillId="15" borderId="62" xfId="0" applyNumberFormat="1" applyFont="1" applyFill="1" applyBorder="1" applyAlignment="1">
      <alignment horizontal="center" vertical="center" wrapText="1"/>
    </xf>
    <xf numFmtId="168" fontId="3" fillId="15" borderId="65" xfId="0" applyNumberFormat="1" applyFont="1" applyFill="1" applyBorder="1"/>
    <xf numFmtId="49" fontId="27" fillId="16" borderId="67" xfId="0" applyNumberFormat="1" applyFont="1" applyFill="1" applyBorder="1" applyAlignment="1">
      <alignment horizontal="center" vertical="center" wrapText="1"/>
    </xf>
    <xf numFmtId="168" fontId="3" fillId="14" borderId="0" xfId="0" applyNumberFormat="1" applyFont="1" applyFill="1" applyBorder="1" applyAlignment="1">
      <alignment horizontal="center" vertical="center" wrapText="1"/>
    </xf>
    <xf numFmtId="49" fontId="27" fillId="16" borderId="54" xfId="0" applyNumberFormat="1" applyFont="1" applyFill="1" applyBorder="1" applyAlignment="1">
      <alignment horizontal="center" vertical="center" wrapText="1"/>
    </xf>
    <xf numFmtId="49" fontId="27" fillId="8" borderId="13" xfId="0" applyNumberFormat="1" applyFont="1" applyFill="1" applyBorder="1" applyAlignment="1">
      <alignment horizontal="center" vertical="center" wrapText="1"/>
    </xf>
    <xf numFmtId="168" fontId="3" fillId="3" borderId="0" xfId="0" applyNumberFormat="1" applyFont="1" applyFill="1" applyBorder="1" applyAlignment="1">
      <alignment horizontal="center" vertical="center" wrapText="1"/>
    </xf>
    <xf numFmtId="49" fontId="27" fillId="8" borderId="7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" fillId="2" borderId="73" xfId="0" applyFont="1" applyFill="1" applyBorder="1" applyAlignment="1">
      <alignment horizontal="center" vertical="center"/>
    </xf>
    <xf numFmtId="164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left" vertical="top" wrapText="1"/>
    </xf>
    <xf numFmtId="49" fontId="36" fillId="0" borderId="5" xfId="0" applyNumberFormat="1" applyFont="1" applyBorder="1" applyAlignment="1">
      <alignment horizontal="right"/>
    </xf>
    <xf numFmtId="49" fontId="36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right"/>
    </xf>
    <xf numFmtId="0" fontId="18" fillId="0" borderId="9" xfId="0" applyFont="1" applyBorder="1"/>
    <xf numFmtId="0" fontId="18" fillId="0" borderId="0" xfId="0" applyFont="1"/>
    <xf numFmtId="164" fontId="2" fillId="3" borderId="0" xfId="0" applyNumberFormat="1" applyFont="1" applyFill="1" applyBorder="1"/>
    <xf numFmtId="164" fontId="38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left" vertical="center"/>
    </xf>
    <xf numFmtId="164" fontId="38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9" fillId="0" borderId="0" xfId="0" applyFont="1"/>
    <xf numFmtId="0" fontId="40" fillId="0" borderId="0" xfId="0" applyFont="1"/>
    <xf numFmtId="0" fontId="2" fillId="5" borderId="0" xfId="0" applyFont="1" applyFill="1" applyBorder="1"/>
    <xf numFmtId="164" fontId="41" fillId="0" borderId="0" xfId="0" applyNumberFormat="1" applyFont="1"/>
    <xf numFmtId="0" fontId="17" fillId="0" borderId="0" xfId="0" applyFont="1"/>
    <xf numFmtId="0" fontId="41" fillId="0" borderId="0" xfId="0" applyFont="1"/>
    <xf numFmtId="0" fontId="42" fillId="0" borderId="0" xfId="0" applyFont="1"/>
    <xf numFmtId="166" fontId="2" fillId="0" borderId="0" xfId="0" applyNumberFormat="1" applyFont="1"/>
    <xf numFmtId="0" fontId="19" fillId="0" borderId="0" xfId="0" applyFont="1" applyAlignment="1">
      <alignment horizontal="left" vertical="center"/>
    </xf>
    <xf numFmtId="0" fontId="0" fillId="0" borderId="0" xfId="0" applyFont="1" applyAlignment="1"/>
    <xf numFmtId="0" fontId="3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49" fontId="3" fillId="4" borderId="10" xfId="0" applyNumberFormat="1" applyFont="1" applyFill="1" applyBorder="1" applyAlignment="1">
      <alignment horizontal="right" vertical="center"/>
    </xf>
    <xf numFmtId="0" fontId="5" fillId="0" borderId="11" xfId="0" applyFont="1" applyBorder="1"/>
    <xf numFmtId="166" fontId="35" fillId="7" borderId="74" xfId="0" applyNumberFormat="1" applyFont="1" applyFill="1" applyBorder="1" applyAlignment="1">
      <alignment horizontal="center" vertical="center"/>
    </xf>
    <xf numFmtId="0" fontId="5" fillId="0" borderId="75" xfId="0" applyFont="1" applyBorder="1"/>
    <xf numFmtId="49" fontId="37" fillId="4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11" fillId="0" borderId="0" xfId="0" applyFont="1" applyAlignment="1">
      <alignment horizontal="center" vertical="center"/>
    </xf>
    <xf numFmtId="0" fontId="5" fillId="0" borderId="6" xfId="0" applyFont="1" applyBorder="1"/>
    <xf numFmtId="0" fontId="38" fillId="0" borderId="77" xfId="0" applyFont="1" applyBorder="1" applyAlignment="1">
      <alignment horizontal="center" vertical="center"/>
    </xf>
    <xf numFmtId="0" fontId="5" fillId="0" borderId="78" xfId="0" applyFont="1" applyBorder="1"/>
    <xf numFmtId="0" fontId="5" fillId="0" borderId="79" xfId="0" applyFont="1" applyBorder="1"/>
    <xf numFmtId="0" fontId="38" fillId="0" borderId="0" xfId="0" applyFont="1" applyAlignment="1">
      <alignment horizontal="center" vertical="center"/>
    </xf>
    <xf numFmtId="0" fontId="5" fillId="0" borderId="76" xfId="0" applyFont="1" applyBorder="1"/>
    <xf numFmtId="14" fontId="27" fillId="8" borderId="69" xfId="0" applyNumberFormat="1" applyFont="1" applyFill="1" applyBorder="1" applyAlignment="1">
      <alignment horizontal="center" vertical="center" wrapText="1"/>
    </xf>
    <xf numFmtId="0" fontId="28" fillId="0" borderId="21" xfId="0" applyFont="1" applyBorder="1"/>
    <xf numFmtId="0" fontId="27" fillId="12" borderId="71" xfId="0" applyFont="1" applyFill="1" applyBorder="1" applyAlignment="1">
      <alignment vertical="center" wrapText="1"/>
    </xf>
    <xf numFmtId="0" fontId="28" fillId="13" borderId="69" xfId="0" applyFont="1" applyFill="1" applyBorder="1"/>
    <xf numFmtId="0" fontId="28" fillId="13" borderId="21" xfId="0" applyFont="1" applyFill="1" applyBorder="1"/>
    <xf numFmtId="14" fontId="27" fillId="12" borderId="71" xfId="0" applyNumberFormat="1" applyFont="1" applyFill="1" applyBorder="1" applyAlignment="1">
      <alignment horizontal="center" vertical="center" wrapText="1"/>
    </xf>
    <xf numFmtId="49" fontId="27" fillId="12" borderId="71" xfId="0" applyNumberFormat="1" applyFont="1" applyFill="1" applyBorder="1" applyAlignment="1">
      <alignment horizontal="center" vertical="center" wrapText="1"/>
    </xf>
    <xf numFmtId="168" fontId="27" fillId="12" borderId="71" xfId="0" applyNumberFormat="1" applyFont="1" applyFill="1" applyBorder="1" applyAlignment="1">
      <alignment horizontal="center" vertical="center" wrapText="1"/>
    </xf>
    <xf numFmtId="0" fontId="28" fillId="13" borderId="72" xfId="0" applyFont="1" applyFill="1" applyBorder="1"/>
    <xf numFmtId="0" fontId="1" fillId="13" borderId="71" xfId="0" applyFont="1" applyFill="1" applyBorder="1" applyAlignment="1">
      <alignment horizontal="center"/>
    </xf>
    <xf numFmtId="0" fontId="1" fillId="13" borderId="69" xfId="0" applyFont="1" applyFill="1" applyBorder="1" applyAlignment="1">
      <alignment horizontal="center"/>
    </xf>
    <xf numFmtId="49" fontId="27" fillId="12" borderId="69" xfId="0" applyNumberFormat="1" applyFont="1" applyFill="1" applyBorder="1" applyAlignment="1">
      <alignment horizontal="center" vertical="center" wrapText="1"/>
    </xf>
    <xf numFmtId="49" fontId="27" fillId="12" borderId="21" xfId="0" applyNumberFormat="1" applyFont="1" applyFill="1" applyBorder="1" applyAlignment="1">
      <alignment horizontal="center" vertical="center" wrapText="1"/>
    </xf>
    <xf numFmtId="14" fontId="27" fillId="8" borderId="21" xfId="0" applyNumberFormat="1" applyFont="1" applyFill="1" applyBorder="1" applyAlignment="1">
      <alignment horizontal="center" vertical="center" wrapText="1"/>
    </xf>
    <xf numFmtId="0" fontId="27" fillId="12" borderId="71" xfId="0" applyFont="1" applyFill="1" applyBorder="1" applyAlignment="1">
      <alignment horizontal="left" vertical="center" wrapText="1"/>
    </xf>
    <xf numFmtId="0" fontId="27" fillId="12" borderId="69" xfId="0" applyFont="1" applyFill="1" applyBorder="1" applyAlignment="1">
      <alignment horizontal="left" vertical="center" wrapText="1"/>
    </xf>
    <xf numFmtId="0" fontId="27" fillId="12" borderId="21" xfId="0" applyFont="1" applyFill="1" applyBorder="1" applyAlignment="1">
      <alignment horizontal="left" vertical="center" wrapText="1"/>
    </xf>
    <xf numFmtId="14" fontId="27" fillId="12" borderId="69" xfId="0" applyNumberFormat="1" applyFont="1" applyFill="1" applyBorder="1" applyAlignment="1">
      <alignment horizontal="center" vertical="center" wrapText="1"/>
    </xf>
    <xf numFmtId="14" fontId="27" fillId="12" borderId="21" xfId="0" applyNumberFormat="1" applyFont="1" applyFill="1" applyBorder="1" applyAlignment="1">
      <alignment horizontal="center" vertical="center" wrapText="1"/>
    </xf>
    <xf numFmtId="168" fontId="27" fillId="8" borderId="71" xfId="0" applyNumberFormat="1" applyFont="1" applyFill="1" applyBorder="1" applyAlignment="1">
      <alignment horizontal="center" vertical="center" wrapText="1"/>
    </xf>
    <xf numFmtId="168" fontId="27" fillId="8" borderId="72" xfId="0" applyNumberFormat="1" applyFont="1" applyFill="1" applyBorder="1" applyAlignment="1">
      <alignment horizontal="center" vertical="center" wrapText="1"/>
    </xf>
    <xf numFmtId="0" fontId="28" fillId="0" borderId="72" xfId="0" applyFont="1" applyBorder="1"/>
    <xf numFmtId="0" fontId="27" fillId="12" borderId="71" xfId="0" applyFont="1" applyFill="1" applyBorder="1" applyAlignment="1">
      <alignment horizontal="left" vertical="top" wrapText="1"/>
    </xf>
    <xf numFmtId="0" fontId="27" fillId="12" borderId="69" xfId="0" applyFont="1" applyFill="1" applyBorder="1" applyAlignment="1">
      <alignment horizontal="left" vertical="top" wrapText="1"/>
    </xf>
    <xf numFmtId="0" fontId="27" fillId="12" borderId="21" xfId="0" applyFont="1" applyFill="1" applyBorder="1" applyAlignment="1">
      <alignment horizontal="left" vertical="top" wrapText="1"/>
    </xf>
    <xf numFmtId="168" fontId="27" fillId="12" borderId="72" xfId="0" applyNumberFormat="1" applyFont="1" applyFill="1" applyBorder="1" applyAlignment="1">
      <alignment horizontal="center" vertical="center" wrapText="1"/>
    </xf>
    <xf numFmtId="49" fontId="27" fillId="12" borderId="14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/>
    <xf numFmtId="0" fontId="28" fillId="13" borderId="12" xfId="0" applyFont="1" applyFill="1" applyBorder="1"/>
    <xf numFmtId="0" fontId="27" fillId="8" borderId="71" xfId="0" applyFont="1" applyFill="1" applyBorder="1" applyAlignment="1">
      <alignment vertical="center" wrapText="1"/>
    </xf>
    <xf numFmtId="0" fontId="28" fillId="0" borderId="69" xfId="0" applyFont="1" applyBorder="1"/>
    <xf numFmtId="14" fontId="27" fillId="8" borderId="71" xfId="0" applyNumberFormat="1" applyFont="1" applyFill="1" applyBorder="1" applyAlignment="1">
      <alignment horizontal="center" vertical="center" wrapText="1"/>
    </xf>
    <xf numFmtId="49" fontId="27" fillId="8" borderId="14" xfId="0" applyNumberFormat="1" applyFont="1" applyFill="1" applyBorder="1" applyAlignment="1">
      <alignment horizontal="center" vertical="center" wrapText="1"/>
    </xf>
    <xf numFmtId="0" fontId="28" fillId="0" borderId="11" xfId="0" applyFont="1" applyBorder="1"/>
    <xf numFmtId="0" fontId="28" fillId="0" borderId="12" xfId="0" applyFont="1" applyBorder="1"/>
    <xf numFmtId="14" fontId="27" fillId="16" borderId="66" xfId="0" applyNumberFormat="1" applyFont="1" applyFill="1" applyBorder="1" applyAlignment="1">
      <alignment horizontal="center" vertical="center" wrapText="1"/>
    </xf>
    <xf numFmtId="0" fontId="28" fillId="13" borderId="67" xfId="0" applyFont="1" applyFill="1" applyBorder="1"/>
    <xf numFmtId="0" fontId="27" fillId="16" borderId="54" xfId="0" applyFont="1" applyFill="1" applyBorder="1" applyAlignment="1">
      <alignment vertical="center" wrapText="1"/>
    </xf>
    <xf numFmtId="0" fontId="28" fillId="13" borderId="54" xfId="0" applyFont="1" applyFill="1" applyBorder="1"/>
    <xf numFmtId="14" fontId="27" fillId="16" borderId="54" xfId="0" applyNumberFormat="1" applyFont="1" applyFill="1" applyBorder="1" applyAlignment="1">
      <alignment horizontal="center" vertical="center" wrapText="1"/>
    </xf>
    <xf numFmtId="49" fontId="27" fillId="16" borderId="54" xfId="0" applyNumberFormat="1" applyFont="1" applyFill="1" applyBorder="1" applyAlignment="1">
      <alignment horizontal="center" vertical="center" wrapText="1"/>
    </xf>
    <xf numFmtId="168" fontId="27" fillId="16" borderId="54" xfId="0" applyNumberFormat="1" applyFont="1" applyFill="1" applyBorder="1" applyAlignment="1">
      <alignment horizontal="center" vertical="center" wrapText="1"/>
    </xf>
    <xf numFmtId="14" fontId="27" fillId="8" borderId="11" xfId="0" applyNumberFormat="1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vertical="center" wrapText="1"/>
    </xf>
    <xf numFmtId="14" fontId="27" fillId="8" borderId="14" xfId="0" applyNumberFormat="1" applyFont="1" applyFill="1" applyBorder="1" applyAlignment="1">
      <alignment horizontal="center" vertical="center" wrapText="1"/>
    </xf>
    <xf numFmtId="168" fontId="27" fillId="8" borderId="14" xfId="0" applyNumberFormat="1" applyFont="1" applyFill="1" applyBorder="1" applyAlignment="1">
      <alignment horizontal="center" vertical="center" wrapText="1"/>
    </xf>
    <xf numFmtId="0" fontId="28" fillId="0" borderId="68" xfId="0" applyFont="1" applyBorder="1"/>
    <xf numFmtId="14" fontId="9" fillId="15" borderId="60" xfId="0" applyNumberFormat="1" applyFont="1" applyFill="1" applyBorder="1" applyAlignment="1">
      <alignment horizontal="center" vertical="center" wrapText="1"/>
    </xf>
    <xf numFmtId="0" fontId="5" fillId="0" borderId="61" xfId="0" applyFont="1" applyBorder="1"/>
    <xf numFmtId="0" fontId="9" fillId="15" borderId="63" xfId="0" applyFont="1" applyFill="1" applyBorder="1" applyAlignment="1">
      <alignment vertical="center" wrapText="1"/>
    </xf>
    <xf numFmtId="0" fontId="5" fillId="0" borderId="60" xfId="0" applyFont="1" applyBorder="1"/>
    <xf numFmtId="0" fontId="9" fillId="15" borderId="63" xfId="0" applyFont="1" applyFill="1" applyBorder="1" applyAlignment="1">
      <alignment horizontal="center" vertical="center" wrapText="1"/>
    </xf>
    <xf numFmtId="49" fontId="9" fillId="15" borderId="63" xfId="0" applyNumberFormat="1" applyFont="1" applyFill="1" applyBorder="1" applyAlignment="1">
      <alignment horizontal="center" vertical="center" wrapText="1"/>
    </xf>
    <xf numFmtId="168" fontId="9" fillId="15" borderId="63" xfId="0" applyNumberFormat="1" applyFont="1" applyFill="1" applyBorder="1" applyAlignment="1">
      <alignment horizontal="center" vertical="center" wrapText="1"/>
    </xf>
    <xf numFmtId="0" fontId="5" fillId="0" borderId="64" xfId="0" applyFont="1" applyBorder="1"/>
    <xf numFmtId="0" fontId="27" fillId="16" borderId="67" xfId="0" applyFont="1" applyFill="1" applyBorder="1" applyAlignment="1">
      <alignment vertical="center" wrapText="1"/>
    </xf>
    <xf numFmtId="14" fontId="27" fillId="16" borderId="67" xfId="0" applyNumberFormat="1" applyFont="1" applyFill="1" applyBorder="1" applyAlignment="1">
      <alignment horizontal="center" vertical="center" wrapText="1"/>
    </xf>
    <xf numFmtId="49" fontId="27" fillId="16" borderId="67" xfId="0" applyNumberFormat="1" applyFont="1" applyFill="1" applyBorder="1" applyAlignment="1">
      <alignment horizontal="center" vertical="center" wrapText="1"/>
    </xf>
    <xf numFmtId="168" fontId="27" fillId="16" borderId="67" xfId="0" applyNumberFormat="1" applyFont="1" applyFill="1" applyBorder="1" applyAlignment="1">
      <alignment horizontal="center" vertical="center" wrapText="1"/>
    </xf>
    <xf numFmtId="14" fontId="27" fillId="12" borderId="56" xfId="0" applyNumberFormat="1" applyFont="1" applyFill="1" applyBorder="1" applyAlignment="1">
      <alignment horizontal="center" vertical="center" wrapText="1"/>
    </xf>
    <xf numFmtId="0" fontId="28" fillId="13" borderId="57" xfId="0" applyFont="1" applyFill="1" applyBorder="1"/>
    <xf numFmtId="0" fontId="27" fillId="14" borderId="57" xfId="0" applyFont="1" applyFill="1" applyBorder="1" applyAlignment="1">
      <alignment vertical="center" wrapText="1"/>
    </xf>
    <xf numFmtId="14" fontId="27" fillId="14" borderId="57" xfId="0" applyNumberFormat="1" applyFont="1" applyFill="1" applyBorder="1" applyAlignment="1">
      <alignment horizontal="center" vertical="center" wrapText="1"/>
    </xf>
    <xf numFmtId="0" fontId="27" fillId="14" borderId="57" xfId="0" applyFont="1" applyFill="1" applyBorder="1" applyAlignment="1">
      <alignment horizontal="center" vertical="center" wrapText="1"/>
    </xf>
    <xf numFmtId="168" fontId="27" fillId="14" borderId="57" xfId="0" applyNumberFormat="1" applyFont="1" applyFill="1" applyBorder="1" applyAlignment="1">
      <alignment horizontal="center" vertical="center" wrapText="1"/>
    </xf>
    <xf numFmtId="0" fontId="28" fillId="13" borderId="58" xfId="0" applyFont="1" applyFill="1" applyBorder="1"/>
    <xf numFmtId="14" fontId="9" fillId="15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29" fillId="15" borderId="14" xfId="0" applyFont="1" applyFill="1" applyBorder="1" applyAlignment="1">
      <alignment vertical="center" wrapText="1"/>
    </xf>
    <xf numFmtId="0" fontId="9" fillId="15" borderId="14" xfId="0" applyFont="1" applyFill="1" applyBorder="1" applyAlignment="1">
      <alignment horizontal="center" vertical="center" wrapText="1"/>
    </xf>
    <xf numFmtId="49" fontId="9" fillId="15" borderId="14" xfId="0" applyNumberFormat="1" applyFont="1" applyFill="1" applyBorder="1" applyAlignment="1">
      <alignment horizontal="center" vertical="center" wrapText="1"/>
    </xf>
    <xf numFmtId="168" fontId="9" fillId="15" borderId="14" xfId="0" applyNumberFormat="1" applyFont="1" applyFill="1" applyBorder="1" applyAlignment="1">
      <alignment horizontal="center" vertical="center" wrapText="1"/>
    </xf>
    <xf numFmtId="0" fontId="5" fillId="0" borderId="59" xfId="0" applyFont="1" applyBorder="1"/>
    <xf numFmtId="14" fontId="29" fillId="9" borderId="53" xfId="0" applyNumberFormat="1" applyFont="1" applyFill="1" applyBorder="1" applyAlignment="1">
      <alignment horizontal="center" vertical="center" wrapText="1"/>
    </xf>
    <xf numFmtId="0" fontId="30" fillId="10" borderId="54" xfId="0" applyFont="1" applyFill="1" applyBorder="1"/>
    <xf numFmtId="0" fontId="29" fillId="11" borderId="54" xfId="0" applyFont="1" applyFill="1" applyBorder="1" applyAlignment="1">
      <alignment vertical="center" wrapText="1"/>
    </xf>
    <xf numFmtId="0" fontId="5" fillId="10" borderId="54" xfId="0" applyFont="1" applyFill="1" applyBorder="1"/>
    <xf numFmtId="14" fontId="9" fillId="11" borderId="54" xfId="0" applyNumberFormat="1" applyFont="1" applyFill="1" applyBorder="1" applyAlignment="1">
      <alignment horizontal="center" vertical="center" wrapText="1"/>
    </xf>
    <xf numFmtId="0" fontId="9" fillId="11" borderId="54" xfId="0" applyFont="1" applyFill="1" applyBorder="1" applyAlignment="1">
      <alignment horizontal="center" vertical="center" wrapText="1"/>
    </xf>
    <xf numFmtId="168" fontId="9" fillId="11" borderId="54" xfId="0" applyNumberFormat="1" applyFont="1" applyFill="1" applyBorder="1" applyAlignment="1">
      <alignment horizontal="center" vertical="center" wrapText="1"/>
    </xf>
    <xf numFmtId="0" fontId="5" fillId="10" borderId="55" xfId="0" applyFont="1" applyFill="1" applyBorder="1"/>
    <xf numFmtId="14" fontId="29" fillId="9" borderId="56" xfId="0" applyNumberFormat="1" applyFont="1" applyFill="1" applyBorder="1" applyAlignment="1">
      <alignment horizontal="center" vertical="center" wrapText="1"/>
    </xf>
    <xf numFmtId="0" fontId="30" fillId="10" borderId="57" xfId="0" applyFont="1" applyFill="1" applyBorder="1"/>
    <xf numFmtId="0" fontId="29" fillId="11" borderId="57" xfId="0" applyFont="1" applyFill="1" applyBorder="1" applyAlignment="1">
      <alignment vertical="center" wrapText="1"/>
    </xf>
    <xf numFmtId="0" fontId="5" fillId="10" borderId="57" xfId="0" applyFont="1" applyFill="1" applyBorder="1"/>
    <xf numFmtId="14" fontId="9" fillId="11" borderId="57" xfId="0" applyNumberFormat="1" applyFont="1" applyFill="1" applyBorder="1" applyAlignment="1">
      <alignment horizontal="center" vertical="center" wrapText="1"/>
    </xf>
    <xf numFmtId="0" fontId="9" fillId="11" borderId="57" xfId="0" applyFont="1" applyFill="1" applyBorder="1" applyAlignment="1">
      <alignment horizontal="center" vertical="center" wrapText="1"/>
    </xf>
    <xf numFmtId="168" fontId="9" fillId="11" borderId="57" xfId="0" applyNumberFormat="1" applyFont="1" applyFill="1" applyBorder="1" applyAlignment="1">
      <alignment horizontal="center" vertical="center" wrapText="1"/>
    </xf>
    <xf numFmtId="0" fontId="5" fillId="10" borderId="58" xfId="0" applyFont="1" applyFill="1" applyBorder="1"/>
    <xf numFmtId="0" fontId="33" fillId="3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49" fontId="9" fillId="11" borderId="54" xfId="0" applyNumberFormat="1" applyFont="1" applyFill="1" applyBorder="1" applyAlignment="1">
      <alignment horizontal="center" vertical="center" wrapText="1"/>
    </xf>
    <xf numFmtId="14" fontId="29" fillId="9" borderId="50" xfId="0" applyNumberFormat="1" applyFont="1" applyFill="1" applyBorder="1" applyAlignment="1">
      <alignment horizontal="center" vertical="center" wrapText="1"/>
    </xf>
    <xf numFmtId="0" fontId="30" fillId="10" borderId="51" xfId="0" applyFont="1" applyFill="1" applyBorder="1"/>
    <xf numFmtId="0" fontId="29" fillId="11" borderId="51" xfId="0" applyFont="1" applyFill="1" applyBorder="1" applyAlignment="1">
      <alignment vertical="center" wrapText="1"/>
    </xf>
    <xf numFmtId="0" fontId="5" fillId="10" borderId="51" xfId="0" applyFont="1" applyFill="1" applyBorder="1"/>
    <xf numFmtId="14" fontId="9" fillId="11" borderId="51" xfId="0" applyNumberFormat="1" applyFont="1" applyFill="1" applyBorder="1" applyAlignment="1">
      <alignment horizontal="center" vertical="center" wrapText="1"/>
    </xf>
    <xf numFmtId="49" fontId="9" fillId="11" borderId="51" xfId="0" applyNumberFormat="1" applyFont="1" applyFill="1" applyBorder="1" applyAlignment="1">
      <alignment horizontal="center" vertical="center" wrapText="1"/>
    </xf>
    <xf numFmtId="168" fontId="9" fillId="11" borderId="51" xfId="0" applyNumberFormat="1" applyFont="1" applyFill="1" applyBorder="1" applyAlignment="1">
      <alignment horizontal="center" vertical="center" wrapText="1"/>
    </xf>
    <xf numFmtId="0" fontId="5" fillId="10" borderId="52" xfId="0" applyFont="1" applyFill="1" applyBorder="1"/>
    <xf numFmtId="14" fontId="18" fillId="8" borderId="47" xfId="0" applyNumberFormat="1" applyFont="1" applyFill="1" applyBorder="1" applyAlignment="1">
      <alignment horizontal="center" vertical="center" wrapText="1"/>
    </xf>
    <xf numFmtId="0" fontId="5" fillId="0" borderId="24" xfId="0" applyFont="1" applyBorder="1"/>
    <xf numFmtId="0" fontId="18" fillId="8" borderId="49" xfId="0" applyFont="1" applyFill="1" applyBorder="1" applyAlignment="1">
      <alignment vertical="center" wrapText="1"/>
    </xf>
    <xf numFmtId="0" fontId="5" fillId="0" borderId="47" xfId="0" applyFont="1" applyBorder="1"/>
    <xf numFmtId="14" fontId="18" fillId="8" borderId="49" xfId="0" applyNumberFormat="1" applyFont="1" applyFill="1" applyBorder="1" applyAlignment="1">
      <alignment horizontal="center" vertical="center" wrapText="1"/>
    </xf>
    <xf numFmtId="49" fontId="18" fillId="8" borderId="49" xfId="0" applyNumberFormat="1" applyFont="1" applyFill="1" applyBorder="1" applyAlignment="1">
      <alignment horizontal="center" vertical="center" wrapText="1"/>
    </xf>
    <xf numFmtId="168" fontId="18" fillId="8" borderId="49" xfId="0" applyNumberFormat="1" applyFont="1" applyFill="1" applyBorder="1" applyAlignment="1">
      <alignment horizontal="center" vertical="center" wrapText="1"/>
    </xf>
    <xf numFmtId="0" fontId="27" fillId="8" borderId="49" xfId="0" applyFont="1" applyFill="1" applyBorder="1" applyAlignment="1">
      <alignment vertical="center" wrapText="1"/>
    </xf>
    <xf numFmtId="49" fontId="27" fillId="8" borderId="49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5" fillId="0" borderId="36" xfId="0" applyFont="1" applyBorder="1"/>
    <xf numFmtId="0" fontId="5" fillId="0" borderId="43" xfId="0" applyFont="1" applyBorder="1"/>
    <xf numFmtId="0" fontId="5" fillId="0" borderId="44" xfId="0" applyFont="1" applyBorder="1"/>
    <xf numFmtId="0" fontId="14" fillId="2" borderId="38" xfId="0" applyFont="1" applyFill="1" applyBorder="1" applyAlignment="1">
      <alignment horizontal="center" vertical="center"/>
    </xf>
    <xf numFmtId="0" fontId="5" fillId="0" borderId="39" xfId="0" applyFont="1" applyBorder="1"/>
    <xf numFmtId="0" fontId="17" fillId="2" borderId="43" xfId="0" applyFont="1" applyFill="1" applyBorder="1" applyAlignment="1">
      <alignment horizontal="center" vertical="center"/>
    </xf>
    <xf numFmtId="0" fontId="5" fillId="0" borderId="41" xfId="0" applyFont="1" applyBorder="1"/>
    <xf numFmtId="0" fontId="5" fillId="0" borderId="42" xfId="0" applyFont="1" applyBorder="1"/>
    <xf numFmtId="14" fontId="18" fillId="8" borderId="11" xfId="0" applyNumberFormat="1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/>
    </xf>
    <xf numFmtId="0" fontId="28" fillId="0" borderId="12" xfId="0" applyFont="1" applyBorder="1" applyAlignment="1">
      <alignment horizontal="left" vertical="top"/>
    </xf>
    <xf numFmtId="14" fontId="18" fillId="8" borderId="14" xfId="0" applyNumberFormat="1" applyFont="1" applyFill="1" applyBorder="1" applyAlignment="1">
      <alignment horizontal="center" vertical="center" wrapText="1"/>
    </xf>
    <xf numFmtId="49" fontId="18" fillId="8" borderId="14" xfId="0" applyNumberFormat="1" applyFont="1" applyFill="1" applyBorder="1" applyAlignment="1">
      <alignment horizontal="center" vertical="center" wrapText="1"/>
    </xf>
    <xf numFmtId="168" fontId="18" fillId="8" borderId="14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5" fillId="0" borderId="16" xfId="0" applyFont="1" applyBorder="1"/>
    <xf numFmtId="166" fontId="18" fillId="3" borderId="5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8" xfId="0" applyFont="1" applyBorder="1"/>
    <xf numFmtId="0" fontId="14" fillId="2" borderId="29" xfId="0" applyFont="1" applyFill="1" applyBorder="1" applyAlignment="1">
      <alignment horizontal="center" vertical="center"/>
    </xf>
    <xf numFmtId="0" fontId="5" fillId="0" borderId="37" xfId="0" applyFont="1" applyBorder="1"/>
    <xf numFmtId="0" fontId="17" fillId="2" borderId="30" xfId="0" applyFont="1" applyFill="1" applyBorder="1" applyAlignment="1">
      <alignment horizontal="center" vertical="center"/>
    </xf>
    <xf numFmtId="0" fontId="5" fillId="0" borderId="31" xfId="0" applyFont="1" applyBorder="1"/>
    <xf numFmtId="0" fontId="17" fillId="2" borderId="32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14" fillId="2" borderId="33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17" fillId="2" borderId="35" xfId="0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0" fillId="4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47625</xdr:rowOff>
    </xdr:from>
    <xdr:ext cx="13430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55" y="47625"/>
          <a:ext cx="13430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0</xdr:row>
      <xdr:rowOff>47625</xdr:rowOff>
    </xdr:from>
    <xdr:ext cx="1343025" cy="8001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955" y="47625"/>
          <a:ext cx="1343025" cy="800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9"/>
  <sheetViews>
    <sheetView tabSelected="1" zoomScale="70" zoomScaleNormal="70" workbookViewId="0">
      <selection activeCell="M83" sqref="M83"/>
    </sheetView>
  </sheetViews>
  <sheetFormatPr defaultColWidth="14.453125" defaultRowHeight="15" customHeight="1"/>
  <cols>
    <col min="1" max="1" width="3" style="6" customWidth="1"/>
    <col min="2" max="2" width="6.90625" style="6" customWidth="1"/>
    <col min="3" max="3" width="7.54296875" style="6" customWidth="1"/>
    <col min="4" max="4" width="16.90625" style="6" customWidth="1"/>
    <col min="5" max="5" width="13.54296875" style="6" customWidth="1"/>
    <col min="6" max="6" width="16.90625" style="6" customWidth="1"/>
    <col min="7" max="7" width="18" style="6" customWidth="1"/>
    <col min="8" max="8" width="19" style="6" customWidth="1"/>
    <col min="9" max="9" width="13.54296875" style="6" customWidth="1"/>
    <col min="10" max="10" width="29" style="6" customWidth="1"/>
    <col min="11" max="11" width="17.36328125" style="6" customWidth="1"/>
    <col min="12" max="12" width="10.6328125" style="6" customWidth="1"/>
    <col min="13" max="13" width="10.453125" style="6" customWidth="1"/>
    <col min="14" max="14" width="18.36328125" style="6" customWidth="1"/>
    <col min="15" max="15" width="18.6328125" style="6" customWidth="1"/>
    <col min="16" max="16" width="9.54296875" style="6" customWidth="1"/>
    <col min="17" max="17" width="15.90625" style="6" customWidth="1"/>
    <col min="18" max="18" width="15.453125" style="6" customWidth="1"/>
    <col min="19" max="19" width="17.453125" style="6" customWidth="1"/>
    <col min="20" max="20" width="42" style="6" customWidth="1"/>
    <col min="21" max="21" width="13.36328125" style="6" customWidth="1"/>
    <col min="22" max="26" width="8.36328125" style="6" customWidth="1"/>
    <col min="27" max="27" width="25" style="6" customWidth="1"/>
    <col min="28" max="39" width="8.36328125" style="6" customWidth="1"/>
    <col min="40" max="16384" width="14.453125" style="6"/>
  </cols>
  <sheetData>
    <row r="1" spans="1:39" ht="27.75" customHeight="1">
      <c r="A1" s="1"/>
      <c r="B1" s="2"/>
      <c r="C1" s="2"/>
      <c r="D1" s="2"/>
      <c r="E1" s="296" t="s">
        <v>0</v>
      </c>
      <c r="F1" s="236"/>
      <c r="G1" s="236"/>
      <c r="H1" s="236"/>
      <c r="I1" s="236"/>
      <c r="J1" s="236"/>
      <c r="K1" s="2"/>
      <c r="L1" s="3"/>
      <c r="M1" s="3"/>
      <c r="N1" s="297" t="s">
        <v>1</v>
      </c>
      <c r="O1" s="129"/>
      <c r="P1" s="129"/>
      <c r="Q1" s="129"/>
      <c r="R1" s="129"/>
      <c r="S1" s="4"/>
      <c r="T1" s="5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2.75" customHeight="1">
      <c r="A2" s="1"/>
      <c r="B2" s="4"/>
      <c r="C2" s="4"/>
      <c r="D2" s="4"/>
      <c r="E2" s="298"/>
      <c r="F2" s="129"/>
      <c r="G2" s="129"/>
      <c r="H2" s="129"/>
      <c r="I2" s="129"/>
      <c r="J2" s="129"/>
      <c r="K2" s="4"/>
      <c r="L2" s="7"/>
      <c r="M2" s="7"/>
      <c r="N2" s="8" t="s">
        <v>2</v>
      </c>
      <c r="O2" s="8"/>
      <c r="P2" s="8"/>
      <c r="Q2" s="8"/>
      <c r="R2" s="8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13.5" customHeight="1">
      <c r="A3" s="1"/>
      <c r="B3" s="299"/>
      <c r="C3" s="129"/>
      <c r="D3" s="129"/>
      <c r="E3" s="9"/>
      <c r="F3" s="9"/>
      <c r="G3" s="9"/>
      <c r="H3" s="9"/>
      <c r="I3" s="10"/>
      <c r="J3" s="10"/>
      <c r="K3" s="4"/>
      <c r="L3" s="11" t="s">
        <v>3</v>
      </c>
      <c r="M3" s="11"/>
      <c r="N3" s="300" t="s">
        <v>4</v>
      </c>
      <c r="O3" s="236"/>
      <c r="P3" s="236"/>
      <c r="Q3" s="236"/>
      <c r="R3" s="236"/>
      <c r="S3" s="4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6.25" customHeight="1" thickBot="1">
      <c r="A4" s="1"/>
      <c r="B4" s="9"/>
      <c r="C4" s="9"/>
      <c r="D4" s="9"/>
      <c r="E4" s="9"/>
      <c r="F4" s="9"/>
      <c r="G4" s="9"/>
      <c r="H4" s="9"/>
      <c r="I4" s="10"/>
      <c r="J4" s="10"/>
      <c r="K4" s="4"/>
      <c r="L4" s="12"/>
      <c r="M4" s="12"/>
      <c r="N4" s="301"/>
      <c r="O4" s="301"/>
      <c r="P4" s="301"/>
      <c r="Q4" s="301"/>
      <c r="R4" s="301"/>
      <c r="S4" s="4"/>
      <c r="T4" s="5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5" customHeight="1" thickBot="1">
      <c r="A5" s="1"/>
      <c r="B5" s="302" t="s">
        <v>5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8"/>
      <c r="S5" s="4"/>
      <c r="T5" s="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9.5" customHeight="1">
      <c r="A6" s="13"/>
      <c r="B6" s="288" t="s">
        <v>6</v>
      </c>
      <c r="C6" s="129"/>
      <c r="D6" s="129"/>
      <c r="E6" s="129"/>
      <c r="F6" s="129"/>
      <c r="G6" s="129"/>
      <c r="H6" s="129"/>
      <c r="I6" s="129"/>
      <c r="J6" s="129"/>
      <c r="K6" s="140"/>
      <c r="L6" s="14"/>
      <c r="M6" s="14"/>
      <c r="N6" s="289" t="s">
        <v>7</v>
      </c>
      <c r="O6" s="140"/>
      <c r="P6" s="15"/>
      <c r="Q6" s="290" t="s">
        <v>8</v>
      </c>
      <c r="R6" s="291"/>
      <c r="S6" s="16"/>
      <c r="T6" s="5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20.25" customHeight="1">
      <c r="A7" s="17"/>
      <c r="B7" s="292" t="s">
        <v>9</v>
      </c>
      <c r="C7" s="133"/>
      <c r="D7" s="133"/>
      <c r="E7" s="133"/>
      <c r="F7" s="133"/>
      <c r="G7" s="133"/>
      <c r="H7" s="133"/>
      <c r="I7" s="133"/>
      <c r="J7" s="133"/>
      <c r="K7" s="213"/>
      <c r="L7" s="18"/>
      <c r="M7" s="18"/>
      <c r="N7" s="293" t="s">
        <v>10</v>
      </c>
      <c r="O7" s="213"/>
      <c r="P7" s="19"/>
      <c r="Q7" s="294" t="s">
        <v>11</v>
      </c>
      <c r="R7" s="295"/>
      <c r="S7" s="20"/>
      <c r="T7" s="21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3.75" customHeight="1" thickBot="1">
      <c r="A8" s="1"/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3"/>
      <c r="P8" s="23"/>
      <c r="Q8" s="24"/>
      <c r="R8" s="25"/>
      <c r="S8" s="4"/>
      <c r="T8" s="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9.5" customHeight="1" thickBot="1">
      <c r="A9" s="26"/>
      <c r="B9" s="271" t="s">
        <v>12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8"/>
      <c r="S9" s="4"/>
      <c r="T9" s="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45.75" customHeight="1" thickBot="1">
      <c r="A10" s="27"/>
      <c r="B10" s="272" t="s">
        <v>13</v>
      </c>
      <c r="C10" s="273"/>
      <c r="D10" s="28" t="s">
        <v>14</v>
      </c>
      <c r="E10" s="29" t="s">
        <v>15</v>
      </c>
      <c r="F10" s="30" t="s">
        <v>16</v>
      </c>
      <c r="G10" s="31" t="s">
        <v>17</v>
      </c>
      <c r="H10" s="32" t="s">
        <v>18</v>
      </c>
      <c r="I10" s="33" t="s">
        <v>19</v>
      </c>
      <c r="J10" s="34" t="s">
        <v>20</v>
      </c>
      <c r="K10" s="35" t="s">
        <v>21</v>
      </c>
      <c r="L10" s="29" t="s">
        <v>22</v>
      </c>
      <c r="M10" s="36" t="s">
        <v>23</v>
      </c>
      <c r="N10" s="37" t="s">
        <v>24</v>
      </c>
      <c r="O10" s="34" t="s">
        <v>25</v>
      </c>
      <c r="P10" s="28" t="s">
        <v>26</v>
      </c>
      <c r="Q10" s="38" t="s">
        <v>27</v>
      </c>
      <c r="R10" s="39" t="s">
        <v>28</v>
      </c>
      <c r="S10" s="40"/>
      <c r="T10" s="41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</row>
    <row r="11" spans="1:39" ht="24" customHeight="1" thickBot="1">
      <c r="A11" s="17"/>
      <c r="B11" s="274">
        <v>0</v>
      </c>
      <c r="C11" s="140"/>
      <c r="D11" s="42">
        <v>3978.38</v>
      </c>
      <c r="E11" s="43">
        <v>0</v>
      </c>
      <c r="F11" s="44">
        <f>SUM(B11:E11)</f>
        <v>3978.38</v>
      </c>
      <c r="G11" s="45">
        <v>146205.67000000001</v>
      </c>
      <c r="H11" s="42">
        <v>8507</v>
      </c>
      <c r="I11" s="43">
        <v>144.34</v>
      </c>
      <c r="J11" s="46">
        <f>SUM(F11:I11)</f>
        <v>158835.39000000001</v>
      </c>
      <c r="K11" s="47">
        <f>Q69</f>
        <v>136042.88</v>
      </c>
      <c r="L11" s="45">
        <v>0</v>
      </c>
      <c r="M11" s="43">
        <v>0</v>
      </c>
      <c r="N11" s="48">
        <f>SUM(K11:M11)</f>
        <v>136042.88</v>
      </c>
      <c r="O11" s="44">
        <f>SUM(J11-N11)</f>
        <v>22792.510000000009</v>
      </c>
      <c r="P11" s="49">
        <v>0</v>
      </c>
      <c r="Q11" s="42">
        <f>O11</f>
        <v>22792.510000000009</v>
      </c>
      <c r="R11" s="50">
        <v>0</v>
      </c>
      <c r="S11" s="51"/>
      <c r="T11" s="52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15.75" customHeight="1" thickBot="1">
      <c r="A12" s="1"/>
      <c r="B12" s="275"/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7"/>
      <c r="S12" s="4"/>
      <c r="T12" s="5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2" customHeight="1" thickTop="1" thickBot="1">
      <c r="A13" s="54"/>
      <c r="B13" s="278" t="s">
        <v>29</v>
      </c>
      <c r="C13" s="280" t="s">
        <v>30</v>
      </c>
      <c r="D13" s="281"/>
      <c r="E13" s="282" t="s">
        <v>31</v>
      </c>
      <c r="F13" s="284" t="s">
        <v>32</v>
      </c>
      <c r="G13" s="285"/>
      <c r="H13" s="285"/>
      <c r="I13" s="285"/>
      <c r="J13" s="286"/>
      <c r="K13" s="287" t="s">
        <v>33</v>
      </c>
      <c r="L13" s="285"/>
      <c r="M13" s="286"/>
      <c r="N13" s="287" t="s">
        <v>34</v>
      </c>
      <c r="O13" s="285"/>
      <c r="P13" s="286"/>
      <c r="Q13" s="255" t="s">
        <v>35</v>
      </c>
      <c r="R13" s="256"/>
      <c r="S13" s="55"/>
      <c r="T13" s="56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</row>
    <row r="14" spans="1:39" ht="12.75" customHeight="1" thickBot="1">
      <c r="A14" s="54"/>
      <c r="B14" s="279"/>
      <c r="C14" s="259" t="s">
        <v>36</v>
      </c>
      <c r="D14" s="260"/>
      <c r="E14" s="283"/>
      <c r="F14" s="262"/>
      <c r="G14" s="262"/>
      <c r="H14" s="262"/>
      <c r="I14" s="262"/>
      <c r="J14" s="263"/>
      <c r="K14" s="261" t="s">
        <v>37</v>
      </c>
      <c r="L14" s="262"/>
      <c r="M14" s="263"/>
      <c r="N14" s="257"/>
      <c r="O14" s="262"/>
      <c r="P14" s="263"/>
      <c r="Q14" s="257"/>
      <c r="R14" s="258"/>
      <c r="S14" s="57"/>
      <c r="T14" s="58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</row>
    <row r="15" spans="1:39" ht="19.75" customHeight="1" thickTop="1">
      <c r="A15" s="59"/>
      <c r="B15" s="60">
        <v>1</v>
      </c>
      <c r="C15" s="264">
        <v>45019</v>
      </c>
      <c r="D15" s="213"/>
      <c r="E15" s="61" t="s">
        <v>38</v>
      </c>
      <c r="F15" s="265" t="s">
        <v>39</v>
      </c>
      <c r="G15" s="266"/>
      <c r="H15" s="266"/>
      <c r="I15" s="266"/>
      <c r="J15" s="267"/>
      <c r="K15" s="268">
        <v>45016</v>
      </c>
      <c r="L15" s="133"/>
      <c r="M15" s="213"/>
      <c r="N15" s="269" t="s">
        <v>40</v>
      </c>
      <c r="O15" s="133"/>
      <c r="P15" s="213"/>
      <c r="Q15" s="270">
        <v>2697</v>
      </c>
      <c r="R15" s="213"/>
      <c r="S15" s="62"/>
      <c r="T15" s="63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</row>
    <row r="16" spans="1:39" ht="16.5" customHeight="1">
      <c r="A16" s="59"/>
      <c r="B16" s="64">
        <v>2</v>
      </c>
      <c r="C16" s="246">
        <v>45021</v>
      </c>
      <c r="D16" s="247"/>
      <c r="E16" s="65" t="s">
        <v>41</v>
      </c>
      <c r="F16" s="248" t="s">
        <v>42</v>
      </c>
      <c r="G16" s="249"/>
      <c r="H16" s="249"/>
      <c r="I16" s="249"/>
      <c r="J16" s="247"/>
      <c r="K16" s="250">
        <v>45019</v>
      </c>
      <c r="L16" s="249"/>
      <c r="M16" s="247"/>
      <c r="N16" s="251" t="s">
        <v>43</v>
      </c>
      <c r="O16" s="249"/>
      <c r="P16" s="247"/>
      <c r="Q16" s="252">
        <v>17.600000000000001</v>
      </c>
      <c r="R16" s="247"/>
      <c r="S16" s="62"/>
      <c r="T16" s="63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</row>
    <row r="17" spans="1:39" ht="16.5" customHeight="1" thickBot="1">
      <c r="A17" s="59"/>
      <c r="B17" s="64">
        <v>3</v>
      </c>
      <c r="C17" s="246">
        <v>45021</v>
      </c>
      <c r="D17" s="247"/>
      <c r="E17" s="66" t="s">
        <v>44</v>
      </c>
      <c r="F17" s="253" t="s">
        <v>42</v>
      </c>
      <c r="G17" s="249"/>
      <c r="H17" s="249"/>
      <c r="I17" s="249"/>
      <c r="J17" s="247"/>
      <c r="K17" s="250">
        <v>45019</v>
      </c>
      <c r="L17" s="249"/>
      <c r="M17" s="247"/>
      <c r="N17" s="254" t="s">
        <v>43</v>
      </c>
      <c r="O17" s="249"/>
      <c r="P17" s="247"/>
      <c r="Q17" s="252">
        <v>8813.58</v>
      </c>
      <c r="R17" s="247"/>
      <c r="S17" s="62"/>
      <c r="T17" s="63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</row>
    <row r="18" spans="1:39" ht="16.5" customHeight="1">
      <c r="A18" s="67"/>
      <c r="B18" s="64">
        <v>4</v>
      </c>
      <c r="C18" s="238">
        <v>45026</v>
      </c>
      <c r="D18" s="239"/>
      <c r="E18" s="68" t="s">
        <v>45</v>
      </c>
      <c r="F18" s="240" t="s">
        <v>46</v>
      </c>
      <c r="G18" s="241"/>
      <c r="H18" s="241"/>
      <c r="I18" s="241"/>
      <c r="J18" s="241"/>
      <c r="K18" s="242" t="s">
        <v>47</v>
      </c>
      <c r="L18" s="241"/>
      <c r="M18" s="241"/>
      <c r="N18" s="243" t="s">
        <v>48</v>
      </c>
      <c r="O18" s="241"/>
      <c r="P18" s="241"/>
      <c r="Q18" s="244">
        <v>1248.98</v>
      </c>
      <c r="R18" s="245"/>
      <c r="S18" s="69"/>
      <c r="T18" s="70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</row>
    <row r="19" spans="1:39" ht="16.5" customHeight="1">
      <c r="A19" s="71"/>
      <c r="B19" s="64">
        <v>5</v>
      </c>
      <c r="C19" s="219">
        <v>45026</v>
      </c>
      <c r="D19" s="220"/>
      <c r="E19" s="72" t="s">
        <v>45</v>
      </c>
      <c r="F19" s="221" t="s">
        <v>49</v>
      </c>
      <c r="G19" s="222"/>
      <c r="H19" s="222"/>
      <c r="I19" s="222"/>
      <c r="J19" s="222"/>
      <c r="K19" s="223" t="s">
        <v>47</v>
      </c>
      <c r="L19" s="222"/>
      <c r="M19" s="222"/>
      <c r="N19" s="237" t="s">
        <v>48</v>
      </c>
      <c r="O19" s="222"/>
      <c r="P19" s="222"/>
      <c r="Q19" s="225">
        <v>3007.38</v>
      </c>
      <c r="R19" s="226"/>
      <c r="S19" s="73"/>
      <c r="T19" s="74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16.5" customHeight="1">
      <c r="A20" s="71"/>
      <c r="B20" s="64">
        <v>6</v>
      </c>
      <c r="C20" s="219">
        <v>45026</v>
      </c>
      <c r="D20" s="220"/>
      <c r="E20" s="72" t="s">
        <v>45</v>
      </c>
      <c r="F20" s="221" t="s">
        <v>50</v>
      </c>
      <c r="G20" s="222"/>
      <c r="H20" s="222"/>
      <c r="I20" s="222"/>
      <c r="J20" s="222"/>
      <c r="K20" s="223" t="s">
        <v>47</v>
      </c>
      <c r="L20" s="222"/>
      <c r="M20" s="222"/>
      <c r="N20" s="237" t="s">
        <v>48</v>
      </c>
      <c r="O20" s="222"/>
      <c r="P20" s="222"/>
      <c r="Q20" s="225">
        <v>5569.56</v>
      </c>
      <c r="R20" s="226"/>
      <c r="S20" s="73"/>
      <c r="T20" s="74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</row>
    <row r="21" spans="1:39" ht="16.5" customHeight="1">
      <c r="A21" s="71"/>
      <c r="B21" s="64">
        <v>7</v>
      </c>
      <c r="C21" s="219">
        <v>45026</v>
      </c>
      <c r="D21" s="220"/>
      <c r="E21" s="72" t="s">
        <v>45</v>
      </c>
      <c r="F21" s="221" t="s">
        <v>51</v>
      </c>
      <c r="G21" s="222"/>
      <c r="H21" s="222"/>
      <c r="I21" s="222"/>
      <c r="J21" s="222"/>
      <c r="K21" s="223" t="s">
        <v>47</v>
      </c>
      <c r="L21" s="222"/>
      <c r="M21" s="222"/>
      <c r="N21" s="237" t="s">
        <v>48</v>
      </c>
      <c r="O21" s="222"/>
      <c r="P21" s="222"/>
      <c r="Q21" s="225">
        <v>1906.41</v>
      </c>
      <c r="R21" s="226"/>
      <c r="S21" s="73"/>
      <c r="T21" s="74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</row>
    <row r="22" spans="1:39" ht="16.5" customHeight="1">
      <c r="A22" s="71"/>
      <c r="B22" s="64">
        <v>8</v>
      </c>
      <c r="C22" s="219">
        <v>45026</v>
      </c>
      <c r="D22" s="220"/>
      <c r="E22" s="72" t="s">
        <v>45</v>
      </c>
      <c r="F22" s="221" t="s">
        <v>52</v>
      </c>
      <c r="G22" s="222"/>
      <c r="H22" s="222"/>
      <c r="I22" s="222"/>
      <c r="J22" s="222"/>
      <c r="K22" s="223" t="s">
        <v>47</v>
      </c>
      <c r="L22" s="222"/>
      <c r="M22" s="222"/>
      <c r="N22" s="237" t="s">
        <v>48</v>
      </c>
      <c r="O22" s="222"/>
      <c r="P22" s="222"/>
      <c r="Q22" s="225">
        <v>2199.61</v>
      </c>
      <c r="R22" s="226"/>
      <c r="S22" s="73"/>
      <c r="T22" s="74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</row>
    <row r="23" spans="1:39" ht="16.5" customHeight="1">
      <c r="A23" s="75"/>
      <c r="B23" s="64">
        <v>9</v>
      </c>
      <c r="C23" s="219">
        <v>45026</v>
      </c>
      <c r="D23" s="220"/>
      <c r="E23" s="72" t="s">
        <v>45</v>
      </c>
      <c r="F23" s="221" t="s">
        <v>53</v>
      </c>
      <c r="G23" s="222"/>
      <c r="H23" s="222"/>
      <c r="I23" s="222"/>
      <c r="J23" s="222"/>
      <c r="K23" s="223" t="s">
        <v>47</v>
      </c>
      <c r="L23" s="222"/>
      <c r="M23" s="222"/>
      <c r="N23" s="237" t="s">
        <v>48</v>
      </c>
      <c r="O23" s="222"/>
      <c r="P23" s="222"/>
      <c r="Q23" s="225">
        <v>1596.87</v>
      </c>
      <c r="R23" s="226"/>
      <c r="S23" s="76"/>
      <c r="T23" s="77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</row>
    <row r="24" spans="1:39" ht="16.5" customHeight="1">
      <c r="A24" s="75"/>
      <c r="B24" s="64">
        <v>10</v>
      </c>
      <c r="C24" s="219">
        <v>45026</v>
      </c>
      <c r="D24" s="220"/>
      <c r="E24" s="72" t="s">
        <v>45</v>
      </c>
      <c r="F24" s="221" t="s">
        <v>54</v>
      </c>
      <c r="G24" s="222"/>
      <c r="H24" s="222"/>
      <c r="I24" s="222"/>
      <c r="J24" s="222"/>
      <c r="K24" s="223" t="s">
        <v>47</v>
      </c>
      <c r="L24" s="222"/>
      <c r="M24" s="222"/>
      <c r="N24" s="237" t="s">
        <v>48</v>
      </c>
      <c r="O24" s="222"/>
      <c r="P24" s="222"/>
      <c r="Q24" s="225">
        <v>1611.34</v>
      </c>
      <c r="R24" s="226"/>
      <c r="S24" s="76"/>
      <c r="T24" s="77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</row>
    <row r="25" spans="1:39" ht="16.5" customHeight="1">
      <c r="A25" s="75"/>
      <c r="B25" s="64">
        <v>11</v>
      </c>
      <c r="C25" s="219">
        <v>45026</v>
      </c>
      <c r="D25" s="220"/>
      <c r="E25" s="72" t="s">
        <v>45</v>
      </c>
      <c r="F25" s="221" t="s">
        <v>55</v>
      </c>
      <c r="G25" s="222"/>
      <c r="H25" s="222"/>
      <c r="I25" s="222"/>
      <c r="J25" s="222"/>
      <c r="K25" s="223" t="s">
        <v>47</v>
      </c>
      <c r="L25" s="222"/>
      <c r="M25" s="222"/>
      <c r="N25" s="224" t="s">
        <v>48</v>
      </c>
      <c r="O25" s="222"/>
      <c r="P25" s="222"/>
      <c r="Q25" s="225">
        <v>3370.04</v>
      </c>
      <c r="R25" s="226"/>
      <c r="S25" s="76"/>
      <c r="T25" s="78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</row>
    <row r="26" spans="1:39" ht="16.5" customHeight="1">
      <c r="A26" s="75"/>
      <c r="B26" s="64">
        <v>12</v>
      </c>
      <c r="C26" s="219">
        <v>45026</v>
      </c>
      <c r="D26" s="220"/>
      <c r="E26" s="72" t="s">
        <v>45</v>
      </c>
      <c r="F26" s="221" t="s">
        <v>56</v>
      </c>
      <c r="G26" s="222"/>
      <c r="H26" s="222"/>
      <c r="I26" s="222"/>
      <c r="J26" s="222"/>
      <c r="K26" s="223"/>
      <c r="L26" s="222"/>
      <c r="M26" s="222"/>
      <c r="N26" s="224" t="s">
        <v>48</v>
      </c>
      <c r="O26" s="222"/>
      <c r="P26" s="222"/>
      <c r="Q26" s="225">
        <v>3106.39</v>
      </c>
      <c r="R26" s="226"/>
      <c r="S26" s="76"/>
      <c r="T26" s="78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</row>
    <row r="27" spans="1:39" ht="16.5" customHeight="1">
      <c r="A27" s="75"/>
      <c r="B27" s="64">
        <v>13</v>
      </c>
      <c r="C27" s="219">
        <v>45026</v>
      </c>
      <c r="D27" s="220"/>
      <c r="E27" s="72" t="s">
        <v>45</v>
      </c>
      <c r="F27" s="221" t="s">
        <v>57</v>
      </c>
      <c r="G27" s="222"/>
      <c r="H27" s="222"/>
      <c r="I27" s="222"/>
      <c r="J27" s="222"/>
      <c r="K27" s="223" t="s">
        <v>47</v>
      </c>
      <c r="L27" s="222"/>
      <c r="M27" s="222"/>
      <c r="N27" s="224" t="s">
        <v>48</v>
      </c>
      <c r="O27" s="222"/>
      <c r="P27" s="222"/>
      <c r="Q27" s="225">
        <v>3346.11</v>
      </c>
      <c r="R27" s="226"/>
      <c r="S27" s="76"/>
      <c r="T27" s="77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</row>
    <row r="28" spans="1:39" ht="16.5" customHeight="1" thickBot="1">
      <c r="A28" s="75"/>
      <c r="B28" s="64">
        <v>14</v>
      </c>
      <c r="C28" s="219">
        <v>45026</v>
      </c>
      <c r="D28" s="220"/>
      <c r="E28" s="72" t="s">
        <v>45</v>
      </c>
      <c r="F28" s="221" t="s">
        <v>58</v>
      </c>
      <c r="G28" s="222"/>
      <c r="H28" s="222"/>
      <c r="I28" s="222"/>
      <c r="J28" s="222"/>
      <c r="K28" s="223" t="s">
        <v>47</v>
      </c>
      <c r="L28" s="222"/>
      <c r="M28" s="222"/>
      <c r="N28" s="224" t="s">
        <v>48</v>
      </c>
      <c r="O28" s="222"/>
      <c r="P28" s="222"/>
      <c r="Q28" s="225">
        <v>4071.61</v>
      </c>
      <c r="R28" s="226"/>
      <c r="S28" s="76"/>
      <c r="T28" s="77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</row>
    <row r="29" spans="1:39" ht="16.5" customHeight="1">
      <c r="A29" s="79"/>
      <c r="B29" s="64">
        <v>15</v>
      </c>
      <c r="C29" s="219">
        <v>45026</v>
      </c>
      <c r="D29" s="220"/>
      <c r="E29" s="72" t="s">
        <v>45</v>
      </c>
      <c r="F29" s="221" t="s">
        <v>59</v>
      </c>
      <c r="G29" s="222"/>
      <c r="H29" s="222"/>
      <c r="I29" s="222"/>
      <c r="J29" s="222"/>
      <c r="K29" s="223" t="s">
        <v>47</v>
      </c>
      <c r="L29" s="222"/>
      <c r="M29" s="222"/>
      <c r="N29" s="224" t="s">
        <v>48</v>
      </c>
      <c r="O29" s="222"/>
      <c r="P29" s="222"/>
      <c r="Q29" s="225">
        <v>3900.73</v>
      </c>
      <c r="R29" s="226"/>
      <c r="S29" s="76"/>
      <c r="T29" s="77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80"/>
    </row>
    <row r="30" spans="1:39" ht="16.5" customHeight="1">
      <c r="A30" s="79"/>
      <c r="B30" s="64">
        <v>16</v>
      </c>
      <c r="C30" s="219">
        <v>45026</v>
      </c>
      <c r="D30" s="220"/>
      <c r="E30" s="72" t="s">
        <v>45</v>
      </c>
      <c r="F30" s="221" t="s">
        <v>60</v>
      </c>
      <c r="G30" s="222"/>
      <c r="H30" s="222"/>
      <c r="I30" s="222"/>
      <c r="J30" s="222"/>
      <c r="K30" s="223" t="s">
        <v>47</v>
      </c>
      <c r="L30" s="222"/>
      <c r="M30" s="222"/>
      <c r="N30" s="224" t="s">
        <v>48</v>
      </c>
      <c r="O30" s="222"/>
      <c r="P30" s="222"/>
      <c r="Q30" s="225">
        <v>3077.95</v>
      </c>
      <c r="R30" s="226"/>
      <c r="S30" s="76"/>
      <c r="T30" s="77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</row>
    <row r="31" spans="1:39" ht="16.5" customHeight="1">
      <c r="A31" s="79"/>
      <c r="B31" s="64">
        <v>17</v>
      </c>
      <c r="C31" s="219">
        <v>45026</v>
      </c>
      <c r="D31" s="220"/>
      <c r="E31" s="72" t="s">
        <v>45</v>
      </c>
      <c r="F31" s="221" t="s">
        <v>61</v>
      </c>
      <c r="G31" s="222"/>
      <c r="H31" s="222"/>
      <c r="I31" s="222"/>
      <c r="J31" s="222"/>
      <c r="K31" s="223" t="s">
        <v>47</v>
      </c>
      <c r="L31" s="222"/>
      <c r="M31" s="222"/>
      <c r="N31" s="224" t="s">
        <v>48</v>
      </c>
      <c r="O31" s="222"/>
      <c r="P31" s="222"/>
      <c r="Q31" s="225">
        <v>4444.96</v>
      </c>
      <c r="R31" s="226"/>
      <c r="S31" s="76"/>
      <c r="T31" s="77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</row>
    <row r="32" spans="1:39" ht="16.5" customHeight="1">
      <c r="A32" s="79"/>
      <c r="B32" s="64">
        <v>18</v>
      </c>
      <c r="C32" s="219">
        <v>45026</v>
      </c>
      <c r="D32" s="220"/>
      <c r="E32" s="72" t="s">
        <v>45</v>
      </c>
      <c r="F32" s="221" t="s">
        <v>62</v>
      </c>
      <c r="G32" s="222"/>
      <c r="H32" s="222"/>
      <c r="I32" s="222"/>
      <c r="J32" s="222"/>
      <c r="K32" s="223" t="s">
        <v>47</v>
      </c>
      <c r="L32" s="222"/>
      <c r="M32" s="222"/>
      <c r="N32" s="224" t="s">
        <v>48</v>
      </c>
      <c r="O32" s="222"/>
      <c r="P32" s="222"/>
      <c r="Q32" s="225">
        <v>1727.66</v>
      </c>
      <c r="R32" s="226"/>
      <c r="S32" s="76"/>
      <c r="T32" s="77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</row>
    <row r="33" spans="1:39" ht="16.5" customHeight="1">
      <c r="A33" s="79"/>
      <c r="B33" s="64">
        <v>19</v>
      </c>
      <c r="C33" s="219">
        <v>45026</v>
      </c>
      <c r="D33" s="220"/>
      <c r="E33" s="72" t="s">
        <v>45</v>
      </c>
      <c r="F33" s="221" t="s">
        <v>63</v>
      </c>
      <c r="G33" s="222"/>
      <c r="H33" s="222"/>
      <c r="I33" s="222"/>
      <c r="J33" s="222"/>
      <c r="K33" s="223" t="s">
        <v>47</v>
      </c>
      <c r="L33" s="222"/>
      <c r="M33" s="222"/>
      <c r="N33" s="224" t="s">
        <v>48</v>
      </c>
      <c r="O33" s="222"/>
      <c r="P33" s="222"/>
      <c r="Q33" s="225">
        <v>4433.29</v>
      </c>
      <c r="R33" s="226"/>
      <c r="S33" s="81"/>
      <c r="T33" s="77"/>
      <c r="U33" s="76"/>
      <c r="V33" s="76"/>
      <c r="W33" s="76"/>
      <c r="X33" s="76"/>
      <c r="Y33" s="76"/>
      <c r="Z33" s="76"/>
      <c r="AA33" s="82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</row>
    <row r="34" spans="1:39" ht="16.5" customHeight="1">
      <c r="A34" s="79"/>
      <c r="B34" s="64">
        <v>20</v>
      </c>
      <c r="C34" s="219">
        <v>45026</v>
      </c>
      <c r="D34" s="220"/>
      <c r="E34" s="72" t="s">
        <v>45</v>
      </c>
      <c r="F34" s="221" t="s">
        <v>64</v>
      </c>
      <c r="G34" s="222"/>
      <c r="H34" s="222"/>
      <c r="I34" s="222"/>
      <c r="J34" s="222"/>
      <c r="K34" s="223" t="s">
        <v>47</v>
      </c>
      <c r="L34" s="222"/>
      <c r="M34" s="222"/>
      <c r="N34" s="224" t="s">
        <v>48</v>
      </c>
      <c r="O34" s="222"/>
      <c r="P34" s="222"/>
      <c r="Q34" s="225">
        <v>3783.31</v>
      </c>
      <c r="R34" s="226"/>
      <c r="S34" s="81"/>
      <c r="T34" s="77"/>
      <c r="U34" s="76"/>
      <c r="V34" s="76"/>
      <c r="W34" s="76"/>
      <c r="X34" s="76"/>
      <c r="Y34" s="76"/>
      <c r="Z34" s="76"/>
      <c r="AA34" s="82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</row>
    <row r="35" spans="1:39" ht="16.5" customHeight="1">
      <c r="A35" s="79"/>
      <c r="B35" s="64">
        <v>21</v>
      </c>
      <c r="C35" s="219">
        <v>45026</v>
      </c>
      <c r="D35" s="220"/>
      <c r="E35" s="72" t="s">
        <v>45</v>
      </c>
      <c r="F35" s="221" t="s">
        <v>65</v>
      </c>
      <c r="G35" s="222"/>
      <c r="H35" s="222"/>
      <c r="I35" s="222"/>
      <c r="J35" s="222"/>
      <c r="K35" s="223" t="s">
        <v>47</v>
      </c>
      <c r="L35" s="222"/>
      <c r="M35" s="222"/>
      <c r="N35" s="224" t="s">
        <v>48</v>
      </c>
      <c r="O35" s="222"/>
      <c r="P35" s="222"/>
      <c r="Q35" s="225">
        <v>2197.98</v>
      </c>
      <c r="R35" s="226"/>
      <c r="S35" s="76"/>
      <c r="T35" s="77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</row>
    <row r="36" spans="1:39" ht="16.5" customHeight="1">
      <c r="A36" s="79"/>
      <c r="B36" s="64">
        <v>22</v>
      </c>
      <c r="C36" s="219">
        <v>45026</v>
      </c>
      <c r="D36" s="220"/>
      <c r="E36" s="72" t="s">
        <v>45</v>
      </c>
      <c r="F36" s="221" t="s">
        <v>66</v>
      </c>
      <c r="G36" s="222"/>
      <c r="H36" s="222"/>
      <c r="I36" s="222"/>
      <c r="J36" s="222"/>
      <c r="K36" s="223" t="s">
        <v>47</v>
      </c>
      <c r="L36" s="222"/>
      <c r="M36" s="222"/>
      <c r="N36" s="224" t="s">
        <v>48</v>
      </c>
      <c r="O36" s="222"/>
      <c r="P36" s="222"/>
      <c r="Q36" s="225">
        <v>3212.04</v>
      </c>
      <c r="R36" s="226"/>
      <c r="S36" s="76"/>
      <c r="T36" s="83"/>
      <c r="U36" s="235"/>
      <c r="V36" s="236"/>
      <c r="W36" s="236"/>
      <c r="X36" s="236"/>
      <c r="Y36" s="23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</row>
    <row r="37" spans="1:39" ht="16.5" customHeight="1">
      <c r="A37" s="79"/>
      <c r="B37" s="64">
        <v>23</v>
      </c>
      <c r="C37" s="219">
        <v>45026</v>
      </c>
      <c r="D37" s="220"/>
      <c r="E37" s="72" t="s">
        <v>45</v>
      </c>
      <c r="F37" s="221" t="s">
        <v>67</v>
      </c>
      <c r="G37" s="222"/>
      <c r="H37" s="222"/>
      <c r="I37" s="222"/>
      <c r="J37" s="222"/>
      <c r="K37" s="223" t="s">
        <v>47</v>
      </c>
      <c r="L37" s="222"/>
      <c r="M37" s="222"/>
      <c r="N37" s="224" t="s">
        <v>48</v>
      </c>
      <c r="O37" s="222"/>
      <c r="P37" s="222"/>
      <c r="Q37" s="225">
        <v>1540.34</v>
      </c>
      <c r="R37" s="226"/>
      <c r="S37" s="76"/>
      <c r="T37" s="77"/>
      <c r="U37" s="235"/>
      <c r="V37" s="236"/>
      <c r="W37" s="236"/>
      <c r="X37" s="236"/>
      <c r="Y37" s="23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</row>
    <row r="38" spans="1:39" ht="16.5" customHeight="1">
      <c r="A38" s="79"/>
      <c r="B38" s="64">
        <v>24</v>
      </c>
      <c r="C38" s="219">
        <v>45026</v>
      </c>
      <c r="D38" s="220"/>
      <c r="E38" s="72" t="s">
        <v>45</v>
      </c>
      <c r="F38" s="221" t="s">
        <v>68</v>
      </c>
      <c r="G38" s="222"/>
      <c r="H38" s="222"/>
      <c r="I38" s="222"/>
      <c r="J38" s="222"/>
      <c r="K38" s="223" t="s">
        <v>47</v>
      </c>
      <c r="L38" s="222"/>
      <c r="M38" s="222"/>
      <c r="N38" s="224" t="s">
        <v>48</v>
      </c>
      <c r="O38" s="222"/>
      <c r="P38" s="222"/>
      <c r="Q38" s="225">
        <v>1475.32</v>
      </c>
      <c r="R38" s="226"/>
      <c r="S38" s="84"/>
      <c r="T38" s="77"/>
      <c r="U38" s="235"/>
      <c r="V38" s="236"/>
      <c r="W38" s="236"/>
      <c r="X38" s="236"/>
      <c r="Y38" s="23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</row>
    <row r="39" spans="1:39" ht="16.5" customHeight="1">
      <c r="A39" s="79"/>
      <c r="B39" s="64">
        <v>25</v>
      </c>
      <c r="C39" s="219">
        <v>45026</v>
      </c>
      <c r="D39" s="220"/>
      <c r="E39" s="72" t="s">
        <v>45</v>
      </c>
      <c r="F39" s="221" t="s">
        <v>69</v>
      </c>
      <c r="G39" s="222"/>
      <c r="H39" s="222"/>
      <c r="I39" s="222"/>
      <c r="J39" s="222"/>
      <c r="K39" s="223" t="s">
        <v>47</v>
      </c>
      <c r="L39" s="222"/>
      <c r="M39" s="222"/>
      <c r="N39" s="224" t="s">
        <v>48</v>
      </c>
      <c r="O39" s="222"/>
      <c r="P39" s="222"/>
      <c r="Q39" s="225">
        <v>2301.56</v>
      </c>
      <c r="R39" s="226"/>
      <c r="S39" s="85"/>
      <c r="T39" s="77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</row>
    <row r="40" spans="1:39" ht="16.5" customHeight="1">
      <c r="A40" s="79"/>
      <c r="B40" s="64">
        <v>26</v>
      </c>
      <c r="C40" s="219">
        <v>45026</v>
      </c>
      <c r="D40" s="220"/>
      <c r="E40" s="72" t="s">
        <v>45</v>
      </c>
      <c r="F40" s="221" t="s">
        <v>70</v>
      </c>
      <c r="G40" s="222"/>
      <c r="H40" s="222"/>
      <c r="I40" s="222"/>
      <c r="J40" s="222"/>
      <c r="K40" s="223" t="s">
        <v>47</v>
      </c>
      <c r="L40" s="222"/>
      <c r="M40" s="222"/>
      <c r="N40" s="224" t="s">
        <v>48</v>
      </c>
      <c r="O40" s="222"/>
      <c r="P40" s="222"/>
      <c r="Q40" s="225">
        <v>175</v>
      </c>
      <c r="R40" s="226"/>
      <c r="S40" s="85"/>
      <c r="T40" s="8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</row>
    <row r="41" spans="1:39" ht="16.5" customHeight="1">
      <c r="A41" s="79"/>
      <c r="B41" s="64">
        <v>27</v>
      </c>
      <c r="C41" s="219">
        <v>45026</v>
      </c>
      <c r="D41" s="220"/>
      <c r="E41" s="72" t="s">
        <v>45</v>
      </c>
      <c r="F41" s="221" t="s">
        <v>71</v>
      </c>
      <c r="G41" s="222"/>
      <c r="H41" s="222"/>
      <c r="I41" s="222"/>
      <c r="J41" s="222"/>
      <c r="K41" s="223" t="s">
        <v>47</v>
      </c>
      <c r="L41" s="222"/>
      <c r="M41" s="222"/>
      <c r="N41" s="224" t="s">
        <v>48</v>
      </c>
      <c r="O41" s="222"/>
      <c r="P41" s="222"/>
      <c r="Q41" s="225">
        <v>3088.53</v>
      </c>
      <c r="R41" s="226"/>
      <c r="S41" s="85"/>
      <c r="T41" s="87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</row>
    <row r="42" spans="1:39" ht="16.5" customHeight="1">
      <c r="A42" s="79"/>
      <c r="B42" s="64">
        <v>28</v>
      </c>
      <c r="C42" s="219">
        <v>45026</v>
      </c>
      <c r="D42" s="220"/>
      <c r="E42" s="72" t="s">
        <v>45</v>
      </c>
      <c r="F42" s="221" t="s">
        <v>72</v>
      </c>
      <c r="G42" s="222"/>
      <c r="H42" s="222"/>
      <c r="I42" s="222"/>
      <c r="J42" s="222"/>
      <c r="K42" s="223" t="s">
        <v>47</v>
      </c>
      <c r="L42" s="222"/>
      <c r="M42" s="222"/>
      <c r="N42" s="224" t="s">
        <v>48</v>
      </c>
      <c r="O42" s="222"/>
      <c r="P42" s="222"/>
      <c r="Q42" s="225">
        <v>2271.5</v>
      </c>
      <c r="R42" s="226"/>
      <c r="S42" s="85"/>
      <c r="T42" s="88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</row>
    <row r="43" spans="1:39" ht="16.5" customHeight="1" thickBot="1">
      <c r="A43" s="79"/>
      <c r="B43" s="64">
        <v>29</v>
      </c>
      <c r="C43" s="219">
        <v>45026</v>
      </c>
      <c r="D43" s="220"/>
      <c r="E43" s="72" t="s">
        <v>45</v>
      </c>
      <c r="F43" s="221" t="s">
        <v>73</v>
      </c>
      <c r="G43" s="222"/>
      <c r="H43" s="222"/>
      <c r="I43" s="222"/>
      <c r="J43" s="222"/>
      <c r="K43" s="223" t="s">
        <v>47</v>
      </c>
      <c r="L43" s="222"/>
      <c r="M43" s="222"/>
      <c r="N43" s="224" t="s">
        <v>48</v>
      </c>
      <c r="O43" s="222"/>
      <c r="P43" s="222"/>
      <c r="Q43" s="225">
        <v>3077.95</v>
      </c>
      <c r="R43" s="226"/>
      <c r="S43" s="85"/>
      <c r="T43" s="88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</row>
    <row r="44" spans="1:39" ht="16.5" customHeight="1" thickBot="1">
      <c r="A44" s="79"/>
      <c r="B44" s="64">
        <v>30</v>
      </c>
      <c r="C44" s="227">
        <v>45026</v>
      </c>
      <c r="D44" s="228"/>
      <c r="E44" s="89" t="s">
        <v>45</v>
      </c>
      <c r="F44" s="229" t="s">
        <v>74</v>
      </c>
      <c r="G44" s="230"/>
      <c r="H44" s="230"/>
      <c r="I44" s="230"/>
      <c r="J44" s="230"/>
      <c r="K44" s="231" t="s">
        <v>47</v>
      </c>
      <c r="L44" s="230"/>
      <c r="M44" s="230"/>
      <c r="N44" s="232" t="s">
        <v>48</v>
      </c>
      <c r="O44" s="230"/>
      <c r="P44" s="230"/>
      <c r="Q44" s="233">
        <v>761.2</v>
      </c>
      <c r="R44" s="234"/>
      <c r="S44" s="90">
        <f>SUM(Q18:R44)</f>
        <v>72503.62</v>
      </c>
      <c r="T44" s="91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</row>
    <row r="45" spans="1:39" ht="16.5" customHeight="1" thickBot="1">
      <c r="A45" s="79"/>
      <c r="B45" s="64">
        <v>31</v>
      </c>
      <c r="C45" s="205">
        <v>45026</v>
      </c>
      <c r="D45" s="206"/>
      <c r="E45" s="92" t="s">
        <v>75</v>
      </c>
      <c r="F45" s="207" t="s">
        <v>76</v>
      </c>
      <c r="G45" s="206"/>
      <c r="H45" s="206"/>
      <c r="I45" s="206"/>
      <c r="J45" s="206"/>
      <c r="K45" s="208" t="s">
        <v>47</v>
      </c>
      <c r="L45" s="206"/>
      <c r="M45" s="206"/>
      <c r="N45" s="209" t="s">
        <v>77</v>
      </c>
      <c r="O45" s="206"/>
      <c r="P45" s="206"/>
      <c r="Q45" s="210">
        <v>4222.3599999999997</v>
      </c>
      <c r="R45" s="211"/>
      <c r="S45" s="93"/>
      <c r="T45" s="91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 ht="16.5" customHeight="1" thickBot="1">
      <c r="A46" s="79"/>
      <c r="B46" s="64">
        <v>32</v>
      </c>
      <c r="C46" s="212">
        <v>45026</v>
      </c>
      <c r="D46" s="213"/>
      <c r="E46" s="94" t="s">
        <v>78</v>
      </c>
      <c r="F46" s="214" t="s">
        <v>79</v>
      </c>
      <c r="G46" s="133"/>
      <c r="H46" s="133"/>
      <c r="I46" s="133"/>
      <c r="J46" s="213"/>
      <c r="K46" s="215" t="s">
        <v>47</v>
      </c>
      <c r="L46" s="133"/>
      <c r="M46" s="213"/>
      <c r="N46" s="216" t="s">
        <v>77</v>
      </c>
      <c r="O46" s="133"/>
      <c r="P46" s="213"/>
      <c r="Q46" s="217">
        <v>628</v>
      </c>
      <c r="R46" s="218"/>
      <c r="S46" s="69"/>
      <c r="T46" s="91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</row>
    <row r="47" spans="1:39" ht="16.5" customHeight="1" thickTop="1" thickBot="1">
      <c r="A47" s="79"/>
      <c r="B47" s="64">
        <v>33</v>
      </c>
      <c r="C47" s="193">
        <v>45026</v>
      </c>
      <c r="D47" s="194"/>
      <c r="E47" s="95" t="s">
        <v>78</v>
      </c>
      <c r="F47" s="195" t="s">
        <v>80</v>
      </c>
      <c r="G47" s="196"/>
      <c r="H47" s="196"/>
      <c r="I47" s="196"/>
      <c r="J47" s="194"/>
      <c r="K47" s="197" t="s">
        <v>47</v>
      </c>
      <c r="L47" s="196"/>
      <c r="M47" s="194"/>
      <c r="N47" s="198" t="s">
        <v>77</v>
      </c>
      <c r="O47" s="196"/>
      <c r="P47" s="194"/>
      <c r="Q47" s="199">
        <v>600</v>
      </c>
      <c r="R47" s="200"/>
      <c r="S47" s="96">
        <f>SUM(Q46:R47)</f>
        <v>1228</v>
      </c>
      <c r="T47" s="91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</row>
    <row r="48" spans="1:39" ht="16.5" customHeight="1">
      <c r="A48" s="79"/>
      <c r="B48" s="64">
        <v>34</v>
      </c>
      <c r="C48" s="181">
        <v>45026</v>
      </c>
      <c r="D48" s="182"/>
      <c r="E48" s="97" t="s">
        <v>81</v>
      </c>
      <c r="F48" s="201" t="s">
        <v>82</v>
      </c>
      <c r="G48" s="182"/>
      <c r="H48" s="182"/>
      <c r="I48" s="182"/>
      <c r="J48" s="182"/>
      <c r="K48" s="202">
        <v>45013</v>
      </c>
      <c r="L48" s="182"/>
      <c r="M48" s="182"/>
      <c r="N48" s="203" t="s">
        <v>43</v>
      </c>
      <c r="O48" s="182"/>
      <c r="P48" s="182"/>
      <c r="Q48" s="204">
        <v>60</v>
      </c>
      <c r="R48" s="182"/>
      <c r="S48" s="98"/>
      <c r="T48" s="91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</row>
    <row r="49" spans="1:39" ht="16.5" customHeight="1">
      <c r="A49" s="79"/>
      <c r="B49" s="64">
        <v>35</v>
      </c>
      <c r="C49" s="181">
        <v>45026</v>
      </c>
      <c r="D49" s="182"/>
      <c r="E49" s="99" t="s">
        <v>83</v>
      </c>
      <c r="F49" s="183" t="s">
        <v>84</v>
      </c>
      <c r="G49" s="184"/>
      <c r="H49" s="184"/>
      <c r="I49" s="184"/>
      <c r="J49" s="184"/>
      <c r="K49" s="185">
        <v>45019</v>
      </c>
      <c r="L49" s="184"/>
      <c r="M49" s="184"/>
      <c r="N49" s="186" t="s">
        <v>85</v>
      </c>
      <c r="O49" s="184"/>
      <c r="P49" s="184"/>
      <c r="Q49" s="187">
        <v>434</v>
      </c>
      <c r="R49" s="184"/>
      <c r="S49" s="98"/>
      <c r="T49" s="91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</row>
    <row r="50" spans="1:39" ht="18" customHeight="1">
      <c r="A50" s="79"/>
      <c r="B50" s="64">
        <v>36</v>
      </c>
      <c r="C50" s="188">
        <v>45026</v>
      </c>
      <c r="D50" s="180"/>
      <c r="E50" s="100" t="s">
        <v>86</v>
      </c>
      <c r="F50" s="189" t="s">
        <v>87</v>
      </c>
      <c r="G50" s="179"/>
      <c r="H50" s="179"/>
      <c r="I50" s="179"/>
      <c r="J50" s="180"/>
      <c r="K50" s="190">
        <v>45019</v>
      </c>
      <c r="L50" s="179"/>
      <c r="M50" s="180"/>
      <c r="N50" s="178" t="s">
        <v>43</v>
      </c>
      <c r="O50" s="179"/>
      <c r="P50" s="180"/>
      <c r="Q50" s="191">
        <v>116.52</v>
      </c>
      <c r="R50" s="192"/>
      <c r="S50" s="101"/>
      <c r="T50" s="87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</row>
    <row r="51" spans="1:39" ht="16.5" customHeight="1">
      <c r="A51" s="79"/>
      <c r="B51" s="64">
        <v>37</v>
      </c>
      <c r="C51" s="146">
        <v>45026</v>
      </c>
      <c r="D51" s="147"/>
      <c r="E51" s="102" t="s">
        <v>88</v>
      </c>
      <c r="F51" s="175" t="s">
        <v>89</v>
      </c>
      <c r="G51" s="176"/>
      <c r="H51" s="176"/>
      <c r="I51" s="176"/>
      <c r="J51" s="147"/>
      <c r="K51" s="177">
        <v>45012</v>
      </c>
      <c r="L51" s="176"/>
      <c r="M51" s="147"/>
      <c r="N51" s="178" t="s">
        <v>90</v>
      </c>
      <c r="O51" s="179"/>
      <c r="P51" s="180"/>
      <c r="Q51" s="165">
        <v>1452.27</v>
      </c>
      <c r="R51" s="167"/>
      <c r="S51" s="101"/>
      <c r="T51" s="87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</row>
    <row r="52" spans="1:39" ht="16.5" customHeight="1">
      <c r="A52" s="79"/>
      <c r="B52" s="64">
        <v>38</v>
      </c>
      <c r="C52" s="146">
        <v>45027</v>
      </c>
      <c r="D52" s="147"/>
      <c r="E52" s="102" t="s">
        <v>91</v>
      </c>
      <c r="F52" s="148" t="s">
        <v>92</v>
      </c>
      <c r="G52" s="149"/>
      <c r="H52" s="149"/>
      <c r="I52" s="149"/>
      <c r="J52" s="150"/>
      <c r="K52" s="151" t="s">
        <v>47</v>
      </c>
      <c r="L52" s="149"/>
      <c r="M52" s="150"/>
      <c r="N52" s="172" t="s">
        <v>77</v>
      </c>
      <c r="O52" s="173"/>
      <c r="P52" s="174"/>
      <c r="Q52" s="165">
        <v>6510.73</v>
      </c>
      <c r="R52" s="167"/>
      <c r="S52" s="101"/>
      <c r="T52" s="87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</row>
    <row r="53" spans="1:39" ht="21" customHeight="1">
      <c r="A53" s="79"/>
      <c r="B53" s="64">
        <v>39</v>
      </c>
      <c r="C53" s="146">
        <v>45027</v>
      </c>
      <c r="D53" s="147"/>
      <c r="E53" s="102" t="s">
        <v>93</v>
      </c>
      <c r="F53" s="148" t="s">
        <v>94</v>
      </c>
      <c r="G53" s="149"/>
      <c r="H53" s="149"/>
      <c r="I53" s="149"/>
      <c r="J53" s="150"/>
      <c r="K53" s="151" t="s">
        <v>47</v>
      </c>
      <c r="L53" s="149"/>
      <c r="M53" s="150"/>
      <c r="N53" s="172" t="s">
        <v>77</v>
      </c>
      <c r="O53" s="173"/>
      <c r="P53" s="174"/>
      <c r="Q53" s="165">
        <v>2622.66</v>
      </c>
      <c r="R53" s="167"/>
      <c r="S53" s="101"/>
      <c r="T53" s="87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</row>
    <row r="54" spans="1:39" ht="16.5" customHeight="1">
      <c r="A54" s="79"/>
      <c r="B54" s="64">
        <v>40</v>
      </c>
      <c r="C54" s="146">
        <v>45027</v>
      </c>
      <c r="D54" s="147"/>
      <c r="E54" s="102" t="s">
        <v>95</v>
      </c>
      <c r="F54" s="148" t="s">
        <v>96</v>
      </c>
      <c r="G54" s="149"/>
      <c r="H54" s="149"/>
      <c r="I54" s="149"/>
      <c r="J54" s="150"/>
      <c r="K54" s="151" t="s">
        <v>47</v>
      </c>
      <c r="L54" s="149"/>
      <c r="M54" s="150"/>
      <c r="N54" s="172" t="s">
        <v>48</v>
      </c>
      <c r="O54" s="173"/>
      <c r="P54" s="174"/>
      <c r="Q54" s="165">
        <v>1232.8499999999999</v>
      </c>
      <c r="R54" s="167"/>
      <c r="S54" s="101"/>
      <c r="T54" s="87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</row>
    <row r="55" spans="1:39" ht="16.5" customHeight="1">
      <c r="A55" s="79"/>
      <c r="B55" s="64">
        <v>41</v>
      </c>
      <c r="C55" s="146">
        <v>45027</v>
      </c>
      <c r="D55" s="147"/>
      <c r="E55" s="102" t="s">
        <v>97</v>
      </c>
      <c r="F55" s="148" t="s">
        <v>98</v>
      </c>
      <c r="G55" s="149"/>
      <c r="H55" s="149"/>
      <c r="I55" s="149"/>
      <c r="J55" s="150"/>
      <c r="K55" s="151">
        <v>45008</v>
      </c>
      <c r="L55" s="149"/>
      <c r="M55" s="150"/>
      <c r="N55" s="152" t="s">
        <v>77</v>
      </c>
      <c r="O55" s="149"/>
      <c r="P55" s="150"/>
      <c r="Q55" s="165">
        <v>2877.44</v>
      </c>
      <c r="R55" s="167"/>
      <c r="S55" s="101"/>
      <c r="T55" s="103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</row>
    <row r="56" spans="1:39" ht="16.5" customHeight="1">
      <c r="A56" s="79"/>
      <c r="B56" s="64">
        <v>42</v>
      </c>
      <c r="C56" s="146">
        <v>45027</v>
      </c>
      <c r="D56" s="147"/>
      <c r="E56" s="102" t="s">
        <v>99</v>
      </c>
      <c r="F56" s="148" t="s">
        <v>100</v>
      </c>
      <c r="G56" s="149"/>
      <c r="H56" s="149"/>
      <c r="I56" s="149"/>
      <c r="J56" s="150"/>
      <c r="K56" s="151">
        <v>45012</v>
      </c>
      <c r="L56" s="149"/>
      <c r="M56" s="150"/>
      <c r="N56" s="152" t="s">
        <v>48</v>
      </c>
      <c r="O56" s="149"/>
      <c r="P56" s="150"/>
      <c r="Q56" s="165">
        <v>1600</v>
      </c>
      <c r="R56" s="167"/>
      <c r="S56" s="101" t="s">
        <v>101</v>
      </c>
      <c r="T56" s="103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</row>
    <row r="57" spans="1:39" ht="21" customHeight="1">
      <c r="A57" s="79"/>
      <c r="B57" s="64">
        <v>43</v>
      </c>
      <c r="C57" s="146">
        <v>45033</v>
      </c>
      <c r="D57" s="147"/>
      <c r="E57" s="102" t="s">
        <v>102</v>
      </c>
      <c r="F57" s="148" t="s">
        <v>103</v>
      </c>
      <c r="G57" s="149"/>
      <c r="H57" s="149"/>
      <c r="I57" s="149"/>
      <c r="J57" s="150"/>
      <c r="K57" s="151">
        <v>45017</v>
      </c>
      <c r="L57" s="149"/>
      <c r="M57" s="150"/>
      <c r="N57" s="152" t="s">
        <v>90</v>
      </c>
      <c r="O57" s="149"/>
      <c r="P57" s="150"/>
      <c r="Q57" s="165">
        <v>209.32</v>
      </c>
      <c r="R57" s="167"/>
      <c r="S57" s="101"/>
      <c r="T57" s="103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</row>
    <row r="58" spans="1:39" ht="21" customHeight="1">
      <c r="A58" s="79"/>
      <c r="B58" s="64">
        <v>44</v>
      </c>
      <c r="C58" s="146">
        <v>45035</v>
      </c>
      <c r="D58" s="159"/>
      <c r="E58" s="102" t="s">
        <v>104</v>
      </c>
      <c r="F58" s="168" t="s">
        <v>105</v>
      </c>
      <c r="G58" s="169"/>
      <c r="H58" s="169"/>
      <c r="I58" s="169"/>
      <c r="J58" s="170"/>
      <c r="K58" s="151">
        <v>45034</v>
      </c>
      <c r="L58" s="163"/>
      <c r="M58" s="164"/>
      <c r="N58" s="152" t="s">
        <v>40</v>
      </c>
      <c r="O58" s="157"/>
      <c r="P58" s="158"/>
      <c r="Q58" s="153">
        <v>2697</v>
      </c>
      <c r="R58" s="171"/>
      <c r="S58" s="101"/>
      <c r="T58" s="103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</row>
    <row r="59" spans="1:39" ht="21" customHeight="1">
      <c r="A59" s="79"/>
      <c r="B59" s="64">
        <v>45</v>
      </c>
      <c r="C59" s="146">
        <v>45036</v>
      </c>
      <c r="D59" s="159"/>
      <c r="E59" s="102" t="s">
        <v>106</v>
      </c>
      <c r="F59" s="160" t="s">
        <v>107</v>
      </c>
      <c r="G59" s="161"/>
      <c r="H59" s="161"/>
      <c r="I59" s="161"/>
      <c r="J59" s="162"/>
      <c r="K59" s="151" t="s">
        <v>47</v>
      </c>
      <c r="L59" s="163"/>
      <c r="M59" s="164"/>
      <c r="N59" s="152" t="s">
        <v>77</v>
      </c>
      <c r="O59" s="157"/>
      <c r="P59" s="158"/>
      <c r="Q59" s="165">
        <v>1576.8</v>
      </c>
      <c r="R59" s="166"/>
      <c r="S59" s="101"/>
      <c r="T59" s="103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</row>
    <row r="60" spans="1:39" ht="21" customHeight="1">
      <c r="A60" s="79"/>
      <c r="B60" s="64">
        <v>46</v>
      </c>
      <c r="C60" s="146">
        <v>45036</v>
      </c>
      <c r="D60" s="147"/>
      <c r="E60" s="102" t="s">
        <v>108</v>
      </c>
      <c r="F60" s="148" t="s">
        <v>109</v>
      </c>
      <c r="G60" s="149"/>
      <c r="H60" s="149"/>
      <c r="I60" s="149"/>
      <c r="J60" s="150"/>
      <c r="K60" s="151" t="s">
        <v>47</v>
      </c>
      <c r="L60" s="149"/>
      <c r="M60" s="150"/>
      <c r="N60" s="152" t="s">
        <v>110</v>
      </c>
      <c r="O60" s="149"/>
      <c r="P60" s="150"/>
      <c r="Q60" s="153">
        <v>4949.55</v>
      </c>
      <c r="R60" s="154"/>
      <c r="S60" s="101"/>
      <c r="T60" s="103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</row>
    <row r="61" spans="1:39" ht="16.5" customHeight="1">
      <c r="A61" s="79"/>
      <c r="B61" s="64">
        <v>47</v>
      </c>
      <c r="C61" s="146">
        <v>45036</v>
      </c>
      <c r="D61" s="147"/>
      <c r="E61" s="102" t="s">
        <v>106</v>
      </c>
      <c r="F61" s="148" t="s">
        <v>111</v>
      </c>
      <c r="G61" s="149"/>
      <c r="H61" s="149"/>
      <c r="I61" s="149"/>
      <c r="J61" s="150"/>
      <c r="K61" s="151" t="s">
        <v>47</v>
      </c>
      <c r="L61" s="149"/>
      <c r="M61" s="150"/>
      <c r="N61" s="152" t="s">
        <v>110</v>
      </c>
      <c r="O61" s="149"/>
      <c r="P61" s="150"/>
      <c r="Q61" s="153">
        <v>48.45</v>
      </c>
      <c r="R61" s="154"/>
      <c r="S61" s="101"/>
      <c r="T61" s="103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</row>
    <row r="62" spans="1:39" ht="15.75" customHeight="1">
      <c r="A62" s="79"/>
      <c r="B62" s="64">
        <v>48</v>
      </c>
      <c r="C62" s="146">
        <v>45036</v>
      </c>
      <c r="D62" s="147"/>
      <c r="E62" s="102" t="s">
        <v>112</v>
      </c>
      <c r="F62" s="148" t="s">
        <v>113</v>
      </c>
      <c r="G62" s="149"/>
      <c r="H62" s="149"/>
      <c r="I62" s="149"/>
      <c r="J62" s="150"/>
      <c r="K62" s="151">
        <v>45034</v>
      </c>
      <c r="L62" s="149"/>
      <c r="M62" s="150"/>
      <c r="N62" s="152" t="s">
        <v>110</v>
      </c>
      <c r="O62" s="149"/>
      <c r="P62" s="150"/>
      <c r="Q62" s="153">
        <v>11426.62</v>
      </c>
      <c r="R62" s="154"/>
      <c r="S62" s="101"/>
      <c r="T62" s="103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</row>
    <row r="63" spans="1:39" ht="18" customHeight="1">
      <c r="A63" s="79"/>
      <c r="B63" s="64">
        <v>49</v>
      </c>
      <c r="C63" s="146">
        <v>45036</v>
      </c>
      <c r="D63" s="147"/>
      <c r="E63" s="102" t="s">
        <v>114</v>
      </c>
      <c r="F63" s="148" t="s">
        <v>115</v>
      </c>
      <c r="G63" s="149"/>
      <c r="H63" s="149"/>
      <c r="I63" s="149"/>
      <c r="J63" s="150"/>
      <c r="K63" s="155" t="s">
        <v>47</v>
      </c>
      <c r="L63" s="156"/>
      <c r="M63" s="156"/>
      <c r="N63" s="152" t="s">
        <v>110</v>
      </c>
      <c r="O63" s="157"/>
      <c r="P63" s="158"/>
      <c r="Q63" s="153">
        <v>142.57</v>
      </c>
      <c r="R63" s="154"/>
      <c r="S63" s="101"/>
      <c r="T63" s="103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</row>
    <row r="64" spans="1:39" ht="18" customHeight="1">
      <c r="A64" s="79"/>
      <c r="B64" s="64">
        <v>50</v>
      </c>
      <c r="C64" s="146">
        <v>45036</v>
      </c>
      <c r="D64" s="147"/>
      <c r="E64" s="102" t="s">
        <v>116</v>
      </c>
      <c r="F64" s="148" t="s">
        <v>117</v>
      </c>
      <c r="G64" s="149"/>
      <c r="H64" s="149"/>
      <c r="I64" s="149"/>
      <c r="J64" s="150"/>
      <c r="K64" s="151" t="s">
        <v>47</v>
      </c>
      <c r="L64" s="149"/>
      <c r="M64" s="150"/>
      <c r="N64" s="152" t="s">
        <v>110</v>
      </c>
      <c r="O64" s="149"/>
      <c r="P64" s="150"/>
      <c r="Q64" s="153">
        <v>45.99</v>
      </c>
      <c r="R64" s="154"/>
      <c r="S64" s="101"/>
      <c r="T64" s="103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</row>
    <row r="65" spans="1:39" ht="18" customHeight="1">
      <c r="A65" s="79"/>
      <c r="B65" s="64">
        <v>51</v>
      </c>
      <c r="C65" s="146">
        <v>45040</v>
      </c>
      <c r="D65" s="147"/>
      <c r="E65" s="102" t="s">
        <v>118</v>
      </c>
      <c r="F65" s="148" t="s">
        <v>119</v>
      </c>
      <c r="G65" s="149"/>
      <c r="H65" s="149"/>
      <c r="I65" s="149"/>
      <c r="J65" s="150"/>
      <c r="K65" s="151">
        <v>45042</v>
      </c>
      <c r="L65" s="149"/>
      <c r="M65" s="150"/>
      <c r="N65" s="152" t="s">
        <v>85</v>
      </c>
      <c r="O65" s="149"/>
      <c r="P65" s="150"/>
      <c r="Q65" s="153">
        <v>7075</v>
      </c>
      <c r="R65" s="154"/>
      <c r="S65" s="101"/>
      <c r="T65" s="103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</row>
    <row r="66" spans="1:39" ht="18" customHeight="1">
      <c r="A66" s="79"/>
      <c r="B66" s="64">
        <v>52</v>
      </c>
      <c r="C66" s="146">
        <v>45040</v>
      </c>
      <c r="D66" s="147"/>
      <c r="E66" s="102" t="s">
        <v>120</v>
      </c>
      <c r="F66" s="148" t="s">
        <v>121</v>
      </c>
      <c r="G66" s="149"/>
      <c r="H66" s="149"/>
      <c r="I66" s="149"/>
      <c r="J66" s="150"/>
      <c r="K66" s="151">
        <v>45033</v>
      </c>
      <c r="L66" s="149"/>
      <c r="M66" s="150"/>
      <c r="N66" s="152" t="s">
        <v>85</v>
      </c>
      <c r="O66" s="149"/>
      <c r="P66" s="150"/>
      <c r="Q66" s="153">
        <v>729</v>
      </c>
      <c r="R66" s="154"/>
      <c r="S66" s="101"/>
      <c r="T66" s="103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</row>
    <row r="67" spans="1:39" ht="18" customHeight="1">
      <c r="A67" s="79"/>
      <c r="B67" s="64">
        <v>53</v>
      </c>
      <c r="C67" s="146">
        <v>45043</v>
      </c>
      <c r="D67" s="147"/>
      <c r="E67" s="102" t="s">
        <v>122</v>
      </c>
      <c r="F67" s="148" t="s">
        <v>123</v>
      </c>
      <c r="G67" s="149"/>
      <c r="H67" s="149"/>
      <c r="I67" s="149"/>
      <c r="J67" s="150"/>
      <c r="K67" s="151" t="s">
        <v>47</v>
      </c>
      <c r="L67" s="149"/>
      <c r="M67" s="150"/>
      <c r="N67" s="152" t="s">
        <v>85</v>
      </c>
      <c r="O67" s="149"/>
      <c r="P67" s="150"/>
      <c r="Q67" s="153">
        <v>514.52</v>
      </c>
      <c r="R67" s="154"/>
      <c r="S67" s="101"/>
      <c r="T67" s="103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</row>
    <row r="68" spans="1:39" ht="18" customHeight="1" thickBot="1">
      <c r="A68" s="79"/>
      <c r="B68" s="105">
        <v>54</v>
      </c>
      <c r="C68" s="146">
        <v>45044</v>
      </c>
      <c r="D68" s="147"/>
      <c r="E68" s="102" t="s">
        <v>124</v>
      </c>
      <c r="F68" s="148" t="s">
        <v>125</v>
      </c>
      <c r="G68" s="149"/>
      <c r="H68" s="149"/>
      <c r="I68" s="149"/>
      <c r="J68" s="150"/>
      <c r="K68" s="151">
        <v>45026</v>
      </c>
      <c r="L68" s="149"/>
      <c r="M68" s="150"/>
      <c r="N68" s="152" t="s">
        <v>77</v>
      </c>
      <c r="O68" s="149"/>
      <c r="P68" s="150"/>
      <c r="Q68" s="153">
        <v>239.43</v>
      </c>
      <c r="R68" s="154"/>
      <c r="S68" s="101"/>
      <c r="T68" s="103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</row>
    <row r="69" spans="1:39" ht="15" customHeight="1" thickBot="1">
      <c r="A69" s="106"/>
      <c r="B69" s="132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4">
        <f>SUM(Q15:R68)</f>
        <v>136042.88</v>
      </c>
      <c r="R69" s="135"/>
      <c r="S69" s="107"/>
      <c r="T69" s="103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</row>
    <row r="70" spans="1:39" ht="3.75" customHeight="1" thickBot="1">
      <c r="A70" s="1"/>
      <c r="B70" s="108"/>
      <c r="C70" s="109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 t="s">
        <v>126</v>
      </c>
      <c r="R70" s="111"/>
      <c r="S70" s="112"/>
      <c r="T70" s="5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</row>
    <row r="71" spans="1:39" ht="17.25" customHeight="1" thickBot="1">
      <c r="A71" s="113"/>
      <c r="B71" s="136" t="s">
        <v>127</v>
      </c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8"/>
      <c r="S71" s="112"/>
      <c r="T71" s="5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</row>
    <row r="72" spans="1:39" ht="5.25" customHeight="1" thickBot="1">
      <c r="A72" s="1"/>
      <c r="B72" s="13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40"/>
      <c r="S72" s="4"/>
      <c r="T72" s="5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11.25" customHeight="1" thickBot="1">
      <c r="A73" s="114"/>
      <c r="B73" s="141" t="s">
        <v>128</v>
      </c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3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</row>
    <row r="74" spans="1:39" ht="11.25" customHeight="1">
      <c r="A74" s="114"/>
      <c r="B74" s="144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4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</row>
    <row r="75" spans="1:39" ht="11.25" customHeight="1">
      <c r="A75" s="114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4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</row>
    <row r="76" spans="1:39" ht="11.25" customHeight="1">
      <c r="A76" s="114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4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</row>
    <row r="77" spans="1:39" ht="11.25" customHeight="1">
      <c r="A77" s="1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45"/>
      <c r="S77" s="4"/>
      <c r="T77" s="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14.25" customHeight="1">
      <c r="A78" s="1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45"/>
      <c r="S78" s="4"/>
      <c r="T78" s="5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18.75" customHeight="1">
      <c r="A79" s="1"/>
      <c r="B79" s="128" t="s">
        <v>129</v>
      </c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4"/>
      <c r="T79" s="5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6" customHeight="1">
      <c r="A80" s="1"/>
      <c r="B80" s="130" t="s">
        <v>130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4"/>
      <c r="T80" s="5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21.75" customHeight="1">
      <c r="A81" s="1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4"/>
      <c r="T81" s="5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21.75" customHeight="1">
      <c r="A82" s="1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4"/>
      <c r="T82" s="5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21.75" customHeight="1">
      <c r="A83" s="1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4"/>
      <c r="T83" s="5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21.75" customHeight="1">
      <c r="A84" s="1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4"/>
      <c r="T84" s="5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33" customHeight="1">
      <c r="A85" s="117"/>
      <c r="B85" s="131" t="s">
        <v>131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18"/>
      <c r="T85" s="119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</row>
    <row r="86" spans="1:39" ht="5.2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5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5.2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5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31.5" customHeight="1">
      <c r="A88" s="1"/>
      <c r="B88" s="120" t="s">
        <v>132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5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15.75" customHeight="1">
      <c r="A89" s="1"/>
      <c r="B89" s="121" t="s">
        <v>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5"/>
      <c r="U89" s="4"/>
      <c r="V89" s="4"/>
      <c r="W89" s="4"/>
      <c r="X89" s="4"/>
      <c r="Y89" s="4"/>
      <c r="Z89" s="4"/>
      <c r="AA89" s="122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15.75" customHeight="1">
      <c r="A90" s="1"/>
      <c r="B90" s="4" t="s">
        <v>133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5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15.75" customHeight="1">
      <c r="A91" s="1"/>
      <c r="B91" s="121" t="s">
        <v>12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5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15.75" customHeight="1">
      <c r="A92" s="1"/>
      <c r="B92" s="4" t="s">
        <v>134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5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15.75" customHeight="1">
      <c r="A93" s="1"/>
      <c r="B93" s="121" t="s">
        <v>135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5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16.5" customHeight="1">
      <c r="A94" s="123"/>
      <c r="B94" s="124" t="s">
        <v>136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</row>
    <row r="95" spans="1:39" ht="18" customHeight="1">
      <c r="A95" s="123"/>
      <c r="B95" s="124" t="s">
        <v>137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</row>
    <row r="96" spans="1:39" ht="18" customHeight="1">
      <c r="A96" s="123"/>
      <c r="B96" s="124" t="s">
        <v>138</v>
      </c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</row>
    <row r="97" spans="1:39" ht="18" customHeight="1">
      <c r="A97" s="123"/>
      <c r="B97" s="124" t="s">
        <v>139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</row>
    <row r="98" spans="1:39" ht="18" customHeight="1">
      <c r="A98" s="123"/>
      <c r="B98" s="124" t="s">
        <v>140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</row>
    <row r="99" spans="1:39" ht="18" customHeight="1">
      <c r="A99" s="123"/>
      <c r="B99" s="124" t="s">
        <v>141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</row>
    <row r="100" spans="1:39" ht="15" customHeight="1">
      <c r="A100" s="114"/>
      <c r="B100" s="126" t="s">
        <v>142</v>
      </c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</row>
    <row r="101" spans="1:39" ht="15" customHeight="1">
      <c r="A101" s="114"/>
      <c r="B101" s="126" t="s">
        <v>143</v>
      </c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</row>
    <row r="102" spans="1:39" ht="15" customHeight="1">
      <c r="A102" s="114"/>
      <c r="B102" s="126" t="s">
        <v>144</v>
      </c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</row>
    <row r="103" spans="1:39" ht="15" customHeight="1">
      <c r="A103" s="114"/>
      <c r="B103" s="126" t="s">
        <v>145</v>
      </c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</row>
    <row r="104" spans="1:39" ht="15" customHeight="1">
      <c r="A104" s="114"/>
      <c r="B104" s="126" t="s">
        <v>146</v>
      </c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</row>
    <row r="105" spans="1:39" ht="15" customHeight="1">
      <c r="A105" s="114"/>
      <c r="B105" s="126" t="s">
        <v>147</v>
      </c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</row>
    <row r="106" spans="1:39" ht="15" customHeight="1">
      <c r="A106" s="114"/>
      <c r="B106" s="126" t="s">
        <v>148</v>
      </c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</row>
    <row r="107" spans="1:39" ht="15" customHeight="1">
      <c r="A107" s="114"/>
      <c r="B107" s="126" t="s">
        <v>149</v>
      </c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</row>
    <row r="108" spans="1:39" ht="15" customHeight="1">
      <c r="A108" s="114"/>
      <c r="B108" s="126" t="s">
        <v>150</v>
      </c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</row>
    <row r="109" spans="1:39" ht="15" customHeight="1">
      <c r="A109" s="114"/>
      <c r="B109" s="126" t="s">
        <v>151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</row>
    <row r="110" spans="1:39" ht="15" customHeight="1">
      <c r="A110" s="114"/>
      <c r="B110" s="126" t="s">
        <v>152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</row>
    <row r="111" spans="1:39" ht="25.5" customHeight="1">
      <c r="A111" s="1"/>
      <c r="B111" s="121" t="s">
        <v>153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5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5.2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5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5.2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5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5.2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5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5.2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5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5.2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5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5.2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5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5.2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5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5.2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5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5.2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5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5.2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5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5.2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5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5.2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5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ht="5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5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ht="5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5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ht="5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5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ht="5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5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ht="5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5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ht="5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5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ht="5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5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ht="5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5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ht="15.75" customHeight="1">
      <c r="A132" s="4"/>
      <c r="B132" s="4"/>
      <c r="C132" s="4"/>
      <c r="D132" s="4"/>
      <c r="E132" s="4"/>
      <c r="F132" s="4"/>
      <c r="G132" s="12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5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ht="15" customHeight="1">
      <c r="A133" s="4"/>
      <c r="B133" s="4"/>
      <c r="C133" s="4"/>
      <c r="D133" s="4"/>
      <c r="E133" s="4"/>
      <c r="F133" s="4"/>
      <c r="G133" s="12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5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ht="30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5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ht="30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5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ht="30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5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ht="30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5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ht="30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5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ht="30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5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ht="30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5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ht="30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5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ht="30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5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ht="30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5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ht="30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5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ht="30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5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ht="30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5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ht="30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5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ht="30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5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ht="30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5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ht="30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5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ht="30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5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ht="30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5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30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5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30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5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ht="30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5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ht="30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5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ht="30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5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ht="30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5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ht="30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5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ht="30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5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ht="30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5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ht="30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5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ht="30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5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ht="30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5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ht="30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5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ht="30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5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ht="30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5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ht="30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5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30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5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30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5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ht="30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5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ht="30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5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ht="30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5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ht="30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5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ht="30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5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ht="30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5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ht="30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5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ht="30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5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ht="30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5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ht="30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5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ht="30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5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ht="30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5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ht="30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5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ht="30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5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ht="30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5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ht="30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5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ht="30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5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ht="30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5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ht="30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5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ht="30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5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ht="30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5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ht="30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5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ht="30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5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ht="30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5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ht="30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5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ht="30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5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ht="30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5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ht="30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5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ht="30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5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ht="30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5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ht="30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5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ht="30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5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ht="30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5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ht="30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5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ht="30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5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ht="30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5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ht="30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5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ht="30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5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ht="30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5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ht="30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5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ht="30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5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ht="30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5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ht="30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5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ht="30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5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ht="30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5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ht="30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5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ht="30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5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ht="30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5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ht="30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5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ht="30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5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ht="30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5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ht="30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5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ht="30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5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ht="30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5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ht="30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5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30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5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ht="30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5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ht="30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5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ht="30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5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ht="30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5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ht="30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5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ht="30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5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ht="30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5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ht="30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5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ht="30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5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ht="30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5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ht="30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5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ht="30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5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ht="30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5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ht="30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5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ht="30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5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ht="30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5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ht="30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5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ht="30" customHeight="1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5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ht="30" customHeight="1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5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ht="30" customHeight="1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5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ht="30" customHeight="1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5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ht="30" customHeight="1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5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ht="30" customHeight="1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5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ht="30" customHeight="1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5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ht="30" customHeight="1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5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ht="30" customHeight="1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5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ht="30" customHeight="1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5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ht="30" customHeight="1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5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ht="30" customHeight="1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5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ht="30" customHeight="1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5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ht="30" customHeight="1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5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ht="30" customHeight="1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5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ht="30" customHeight="1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5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ht="30" customHeight="1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5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ht="30" customHeight="1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5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ht="30" customHeight="1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5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ht="30" customHeight="1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5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ht="30" customHeight="1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5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ht="30" customHeight="1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5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ht="30" customHeight="1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5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ht="30" customHeight="1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5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ht="30" customHeight="1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5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ht="30" customHeight="1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5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ht="30" customHeight="1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5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ht="30" customHeight="1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5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ht="30" customHeight="1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5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ht="30" customHeight="1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5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ht="30" customHeight="1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5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ht="30" customHeight="1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5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ht="30" customHeight="1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5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ht="30" customHeight="1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5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ht="30" customHeight="1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5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ht="30" customHeight="1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5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ht="30" customHeight="1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5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ht="30" customHeight="1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5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ht="30" customHeight="1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5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ht="30" customHeight="1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5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ht="30" customHeight="1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5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ht="30" customHeight="1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5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ht="30" customHeight="1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5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ht="30" customHeight="1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5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ht="30" customHeight="1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5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ht="30" customHeight="1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5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ht="30" customHeight="1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5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ht="30" customHeight="1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5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ht="30" customHeight="1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5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ht="30" customHeight="1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5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ht="30" customHeight="1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5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ht="30" customHeight="1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5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ht="30" customHeight="1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5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ht="30" customHeight="1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5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ht="30" customHeight="1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5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ht="30" customHeight="1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5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ht="30" customHeight="1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5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ht="30" customHeight="1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5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ht="30" customHeight="1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5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ht="30" customHeight="1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5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ht="30" customHeight="1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5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ht="30" customHeight="1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5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ht="30" customHeight="1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5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ht="30" customHeight="1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5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ht="30" customHeight="1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5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ht="30" customHeight="1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5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ht="30" customHeight="1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5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ht="30" customHeight="1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5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ht="30" customHeight="1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5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ht="30" customHeight="1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5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ht="30" customHeight="1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5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ht="30" customHeight="1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5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ht="30" customHeight="1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5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ht="30" customHeight="1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5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ht="30" customHeight="1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5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ht="30" customHeight="1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5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ht="30" customHeight="1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5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ht="30" customHeight="1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5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ht="30" customHeight="1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5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ht="30" customHeight="1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5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ht="30" customHeight="1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5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ht="30" customHeight="1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5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ht="30" customHeight="1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5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ht="30" customHeight="1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5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ht="30" customHeight="1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5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ht="30" customHeight="1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5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ht="30" customHeight="1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5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ht="30" customHeight="1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5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ht="30" customHeight="1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5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ht="30" customHeight="1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5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ht="30" customHeight="1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5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ht="30" customHeight="1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5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ht="30" customHeight="1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5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ht="30" customHeight="1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5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ht="30" customHeight="1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5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ht="30" customHeight="1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5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ht="30" customHeight="1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5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ht="30" customHeight="1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5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ht="30" customHeight="1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5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ht="30" customHeight="1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5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ht="30" customHeight="1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5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ht="30" customHeight="1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5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ht="30" customHeight="1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5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ht="30" customHeight="1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5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ht="30" customHeight="1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5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ht="30" customHeight="1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5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ht="30" customHeight="1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5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ht="30" customHeight="1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5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ht="30" customHeight="1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5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ht="30" customHeight="1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5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ht="30" customHeight="1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5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ht="30" customHeight="1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5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ht="30" customHeight="1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5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ht="30" customHeight="1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5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ht="30" customHeight="1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5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ht="30" customHeight="1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5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ht="30" customHeight="1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5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ht="30" customHeight="1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5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ht="30" customHeight="1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5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ht="30" customHeight="1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5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ht="30" customHeight="1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5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ht="30" customHeight="1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5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ht="30" customHeight="1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5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ht="30" customHeight="1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5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ht="30" customHeight="1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5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ht="30" customHeight="1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5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ht="30" customHeight="1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5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ht="30" customHeight="1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5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ht="30" customHeight="1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5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ht="30" customHeight="1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5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ht="30" customHeight="1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5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ht="30" customHeight="1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5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ht="30" customHeight="1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5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ht="30" customHeight="1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5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ht="30" customHeight="1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5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ht="30" customHeight="1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5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ht="30" customHeight="1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5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ht="30" customHeight="1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5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ht="30" customHeight="1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5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ht="30" customHeight="1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5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ht="30" customHeight="1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5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ht="30" customHeight="1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5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ht="30" customHeight="1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5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ht="30" customHeight="1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5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ht="30" customHeight="1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5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ht="30" customHeight="1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5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ht="30" customHeight="1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5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ht="30" customHeight="1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5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ht="30" customHeight="1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5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ht="30" customHeight="1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5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ht="30" customHeight="1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5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ht="30" customHeight="1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5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ht="30" customHeight="1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5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ht="30" customHeight="1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5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ht="30" customHeight="1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5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ht="30" customHeight="1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5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ht="30" customHeight="1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5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ht="30" customHeight="1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5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ht="30" customHeight="1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5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ht="30" customHeight="1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5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ht="30" customHeight="1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5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ht="30" customHeight="1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5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ht="30" customHeight="1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5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ht="30" customHeight="1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5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ht="30" customHeight="1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5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ht="30" customHeight="1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5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ht="30" customHeight="1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5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ht="30" customHeight="1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5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ht="30" customHeight="1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5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ht="30" customHeight="1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5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ht="30" customHeight="1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5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ht="30" customHeight="1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5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ht="30" customHeight="1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5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ht="30" customHeight="1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5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ht="30" customHeight="1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5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ht="30" customHeight="1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5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ht="30" customHeight="1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5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ht="30" customHeight="1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5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ht="30" customHeight="1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5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ht="30" customHeight="1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5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ht="30" customHeight="1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5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ht="30" customHeight="1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5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ht="30" customHeight="1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5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ht="30" customHeight="1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5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ht="30" customHeight="1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5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ht="30" customHeight="1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5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ht="30" customHeight="1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5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ht="30" customHeight="1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5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ht="30" customHeight="1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5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ht="30" customHeight="1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5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ht="30" customHeight="1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5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ht="30" customHeight="1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5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ht="30" customHeight="1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5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ht="30" customHeight="1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5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ht="30" customHeight="1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5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ht="30" customHeight="1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5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ht="30" customHeight="1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5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ht="30" customHeight="1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5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ht="30" customHeight="1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5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ht="30" customHeight="1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5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ht="30" customHeight="1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5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ht="30" customHeight="1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5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ht="30" customHeight="1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5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ht="30" customHeight="1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5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ht="30" customHeight="1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5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ht="30" customHeight="1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5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ht="30" customHeight="1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5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ht="30" customHeight="1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5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ht="30" customHeight="1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5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ht="30" customHeight="1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5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ht="30" customHeight="1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5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ht="30" customHeight="1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5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ht="30" customHeight="1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5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ht="30" customHeight="1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5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ht="30" customHeight="1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5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ht="30" customHeight="1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5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ht="30" customHeight="1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5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ht="30" customHeight="1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5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ht="30" customHeight="1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5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ht="30" customHeight="1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5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ht="30" customHeight="1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5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ht="30" customHeight="1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5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ht="30" customHeight="1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5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ht="30" customHeight="1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5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ht="30" customHeight="1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5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ht="30" customHeight="1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5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ht="30" customHeight="1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5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ht="30" customHeight="1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5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ht="30" customHeight="1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5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ht="30" customHeight="1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5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ht="30" customHeight="1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5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ht="30" customHeight="1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5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ht="30" customHeight="1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5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ht="30" customHeight="1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5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ht="30" customHeight="1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5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ht="30" customHeight="1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5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ht="30" customHeight="1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5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ht="30" customHeight="1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5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ht="30" customHeight="1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5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ht="30" customHeight="1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5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ht="30" customHeight="1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5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ht="30" customHeight="1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5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ht="30" customHeight="1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5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ht="30" customHeight="1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5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ht="30" customHeight="1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5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ht="30" customHeight="1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5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ht="30" customHeight="1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5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ht="30" customHeight="1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5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ht="30" customHeight="1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5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ht="30" customHeight="1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5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ht="30" customHeight="1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5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ht="30" customHeight="1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5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ht="30" customHeight="1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5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ht="30" customHeight="1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5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ht="30" customHeight="1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5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ht="30" customHeight="1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5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ht="30" customHeight="1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5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ht="30" customHeight="1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5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ht="30" customHeight="1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5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ht="30" customHeight="1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5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ht="30" customHeight="1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5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ht="30" customHeight="1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5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ht="30" customHeight="1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5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ht="30" customHeight="1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5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ht="30" customHeight="1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5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ht="30" customHeight="1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5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ht="30" customHeight="1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5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ht="30" customHeight="1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5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ht="30" customHeight="1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5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ht="30" customHeight="1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5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ht="30" customHeight="1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5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ht="30" customHeight="1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5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ht="30" customHeight="1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5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ht="30" customHeight="1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5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ht="30" customHeight="1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5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ht="30" customHeight="1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5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ht="30" customHeight="1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5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ht="30" customHeight="1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5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ht="30" customHeight="1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5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ht="30" customHeight="1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5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ht="30" customHeight="1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5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ht="30" customHeight="1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5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ht="30" customHeight="1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5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ht="30" customHeight="1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5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ht="30" customHeight="1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5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ht="30" customHeight="1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5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ht="30" customHeight="1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5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ht="30" customHeight="1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5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ht="30" customHeight="1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5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ht="30" customHeight="1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5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ht="30" customHeight="1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5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ht="30" customHeight="1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5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ht="30" customHeight="1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5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ht="30" customHeight="1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5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ht="30" customHeight="1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5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ht="30" customHeight="1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5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ht="30" customHeight="1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5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ht="30" customHeight="1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5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ht="30" customHeight="1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5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ht="30" customHeight="1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5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ht="30" customHeight="1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5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ht="30" customHeight="1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5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ht="30" customHeight="1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5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ht="30" customHeight="1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5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ht="30" customHeight="1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5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ht="30" customHeight="1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5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ht="30" customHeight="1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5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ht="30" customHeight="1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5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ht="30" customHeight="1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5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ht="30" customHeight="1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5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ht="30" customHeight="1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5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ht="30" customHeight="1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5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ht="30" customHeight="1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5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ht="30" customHeight="1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5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ht="30" customHeight="1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5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ht="30" customHeight="1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5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ht="30" customHeight="1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5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ht="30" customHeight="1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5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ht="30" customHeight="1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5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ht="30" customHeight="1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5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ht="30" customHeight="1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5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ht="30" customHeight="1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5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ht="30" customHeight="1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5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ht="30" customHeight="1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5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ht="30" customHeight="1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5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ht="30" customHeight="1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5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ht="30" customHeight="1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5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ht="30" customHeight="1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5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ht="30" customHeight="1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5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ht="30" customHeight="1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5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ht="30" customHeight="1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5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ht="30" customHeight="1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5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ht="30" customHeight="1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5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ht="30" customHeight="1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5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ht="30" customHeight="1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5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ht="30" customHeight="1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5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ht="30" customHeight="1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5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ht="30" customHeight="1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5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ht="30" customHeight="1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5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ht="30" customHeight="1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5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ht="30" customHeight="1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5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ht="30" customHeight="1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5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ht="30" customHeight="1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5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ht="30" customHeight="1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5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ht="30" customHeight="1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5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ht="30" customHeight="1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5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ht="30" customHeight="1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5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ht="30" customHeight="1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5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ht="30" customHeight="1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5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ht="30" customHeight="1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5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ht="30" customHeight="1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5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ht="30" customHeight="1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5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ht="30" customHeight="1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5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ht="30" customHeight="1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5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ht="30" customHeight="1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5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ht="30" customHeight="1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5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ht="30" customHeight="1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5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ht="30" customHeight="1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5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ht="30" customHeight="1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5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ht="30" customHeight="1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5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ht="30" customHeight="1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5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ht="30" customHeight="1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5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ht="30" customHeight="1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5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ht="30" customHeight="1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5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ht="30" customHeight="1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5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ht="30" customHeight="1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5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ht="30" customHeight="1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5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ht="30" customHeight="1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5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ht="30" customHeight="1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5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ht="30" customHeight="1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5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ht="30" customHeight="1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5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ht="30" customHeight="1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5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ht="30" customHeight="1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5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ht="30" customHeight="1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5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ht="30" customHeight="1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5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ht="30" customHeight="1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5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ht="30" customHeight="1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5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ht="30" customHeight="1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5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ht="30" customHeight="1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5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ht="30" customHeight="1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5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ht="30" customHeight="1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5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ht="30" customHeight="1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5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ht="30" customHeight="1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5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ht="30" customHeight="1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5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ht="30" customHeight="1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5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ht="30" customHeight="1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5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ht="30" customHeight="1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5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ht="30" customHeight="1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5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ht="30" customHeight="1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5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ht="30" customHeight="1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5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ht="30" customHeight="1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5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ht="30" customHeight="1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5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ht="30" customHeight="1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5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ht="30" customHeight="1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5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ht="30" customHeight="1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5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ht="30" customHeight="1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5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ht="30" customHeight="1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5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ht="30" customHeight="1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5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ht="30" customHeight="1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5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ht="30" customHeight="1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5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ht="30" customHeight="1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5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ht="30" customHeight="1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5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ht="30" customHeight="1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5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ht="30" customHeight="1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5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ht="30" customHeight="1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5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ht="30" customHeight="1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5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ht="30" customHeight="1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5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ht="30" customHeight="1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5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ht="30" customHeight="1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5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ht="30" customHeight="1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5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ht="30" customHeight="1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5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ht="30" customHeight="1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5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ht="30" customHeight="1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5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ht="30" customHeight="1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5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ht="30" customHeight="1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5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ht="30" customHeight="1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5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ht="30" customHeight="1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5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ht="30" customHeight="1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5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ht="30" customHeight="1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5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ht="30" customHeight="1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5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ht="30" customHeight="1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5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ht="30" customHeight="1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5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ht="30" customHeight="1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5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ht="30" customHeight="1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5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ht="30" customHeight="1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5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ht="30" customHeight="1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5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ht="30" customHeight="1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5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ht="30" customHeight="1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5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ht="30" customHeight="1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5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ht="30" customHeight="1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5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ht="30" customHeight="1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5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ht="30" customHeight="1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5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ht="30" customHeight="1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5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ht="30" customHeight="1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5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ht="30" customHeight="1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5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ht="30" customHeight="1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5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ht="30" customHeight="1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5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ht="30" customHeight="1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5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ht="30" customHeight="1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5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ht="30" customHeight="1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5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ht="30" customHeight="1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5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ht="30" customHeight="1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5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ht="30" customHeight="1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5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ht="30" customHeight="1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5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ht="30" customHeight="1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5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ht="30" customHeight="1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5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ht="30" customHeight="1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5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ht="30" customHeight="1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5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ht="30" customHeight="1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5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ht="30" customHeight="1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5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ht="30" customHeight="1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5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ht="30" customHeight="1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5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ht="30" customHeight="1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5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ht="30" customHeight="1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5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ht="30" customHeight="1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5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ht="30" customHeight="1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5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ht="30" customHeight="1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5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ht="30" customHeight="1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5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ht="30" customHeight="1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5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ht="30" customHeight="1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5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ht="30" customHeight="1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5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ht="30" customHeight="1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5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ht="30" customHeight="1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5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ht="30" customHeight="1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5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ht="30" customHeight="1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5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ht="30" customHeight="1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5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ht="30" customHeight="1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5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ht="30" customHeight="1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5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ht="30" customHeight="1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5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ht="30" customHeight="1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5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ht="30" customHeight="1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5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ht="30" customHeight="1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5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ht="30" customHeight="1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5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ht="30" customHeight="1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5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ht="30" customHeight="1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5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ht="30" customHeight="1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5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ht="30" customHeight="1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5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ht="30" customHeight="1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5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ht="30" customHeight="1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5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ht="30" customHeight="1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5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ht="30" customHeight="1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5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ht="30" customHeight="1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5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ht="30" customHeight="1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5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ht="30" customHeight="1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5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ht="30" customHeight="1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5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ht="30" customHeight="1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5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ht="30" customHeight="1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5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ht="30" customHeight="1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5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ht="30" customHeight="1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5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ht="30" customHeight="1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5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ht="30" customHeight="1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5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ht="30" customHeight="1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5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ht="30" customHeight="1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5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ht="30" customHeight="1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5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ht="30" customHeight="1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5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ht="30" customHeight="1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5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ht="30" customHeight="1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5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ht="30" customHeight="1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5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ht="30" customHeight="1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5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ht="30" customHeight="1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5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ht="30" customHeight="1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5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ht="30" customHeight="1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5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ht="30" customHeight="1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5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ht="30" customHeight="1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5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ht="30" customHeight="1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5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ht="30" customHeight="1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5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ht="30" customHeight="1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5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ht="30" customHeight="1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5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ht="30" customHeight="1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5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ht="30" customHeight="1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5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ht="30" customHeight="1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5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ht="30" customHeight="1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5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ht="30" customHeight="1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5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ht="30" customHeight="1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5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ht="30" customHeight="1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5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ht="30" customHeight="1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5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ht="30" customHeight="1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5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ht="30" customHeight="1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5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ht="30" customHeight="1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5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ht="30" customHeight="1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5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ht="30" customHeight="1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5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ht="30" customHeight="1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5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ht="30" customHeight="1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5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ht="30" customHeight="1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5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ht="30" customHeight="1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5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ht="30" customHeight="1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5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ht="30" customHeight="1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5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ht="30" customHeight="1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5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ht="30" customHeight="1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5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ht="30" customHeight="1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5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ht="30" customHeight="1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5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ht="30" customHeight="1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5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ht="30" customHeight="1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5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ht="30" customHeight="1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5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ht="30" customHeight="1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5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ht="30" customHeight="1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5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ht="30" customHeight="1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5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ht="30" customHeight="1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5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ht="30" customHeight="1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5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ht="30" customHeight="1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5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ht="30" customHeight="1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5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ht="30" customHeight="1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5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ht="30" customHeight="1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5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ht="30" customHeight="1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5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ht="30" customHeight="1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5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ht="30" customHeight="1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5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ht="30" customHeight="1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5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ht="30" customHeight="1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5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ht="30" customHeight="1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5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ht="30" customHeight="1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5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ht="30" customHeight="1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5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ht="30" customHeight="1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5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ht="30" customHeight="1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5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ht="30" customHeight="1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5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ht="30" customHeight="1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5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ht="30" customHeight="1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5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ht="30" customHeight="1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5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ht="30" customHeight="1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5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ht="30" customHeight="1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5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ht="30" customHeight="1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5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ht="30" customHeight="1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5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ht="30" customHeight="1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5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ht="30" customHeight="1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5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ht="30" customHeight="1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5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ht="30" customHeight="1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5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ht="30" customHeight="1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5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ht="30" customHeight="1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5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ht="30" customHeight="1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5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ht="30" customHeight="1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5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ht="30" customHeight="1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5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ht="30" customHeight="1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5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ht="30" customHeight="1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5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ht="30" customHeight="1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5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ht="30" customHeight="1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5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ht="30" customHeight="1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5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ht="30" customHeight="1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5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ht="30" customHeight="1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5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ht="30" customHeight="1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5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ht="30" customHeight="1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5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ht="30" customHeight="1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5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ht="30" customHeight="1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5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ht="30" customHeight="1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5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ht="30" customHeight="1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5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ht="30" customHeight="1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5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ht="30" customHeight="1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5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ht="30" customHeight="1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5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ht="30" customHeight="1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5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ht="30" customHeight="1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5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ht="30" customHeight="1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5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ht="30" customHeight="1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5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ht="30" customHeight="1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5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ht="30" customHeight="1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5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ht="30" customHeight="1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5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ht="30" customHeight="1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5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ht="30" customHeight="1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5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ht="30" customHeight="1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5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ht="30" customHeight="1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5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ht="30" customHeight="1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5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ht="30" customHeight="1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5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ht="30" customHeight="1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5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ht="30" customHeight="1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5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ht="30" customHeight="1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5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ht="30" customHeight="1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5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ht="30" customHeight="1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5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ht="30" customHeight="1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5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ht="30" customHeight="1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5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ht="30" customHeight="1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5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ht="30" customHeight="1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5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ht="30" customHeight="1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5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ht="30" customHeight="1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5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ht="30" customHeight="1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5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ht="30" customHeight="1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5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ht="30" customHeight="1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5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ht="30" customHeight="1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5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ht="30" customHeight="1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5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ht="30" customHeight="1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5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ht="30" customHeight="1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5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ht="30" customHeight="1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5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ht="30" customHeight="1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5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ht="30" customHeight="1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5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ht="30" customHeight="1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5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ht="30" customHeight="1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5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ht="30" customHeight="1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5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ht="30" customHeight="1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5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ht="30" customHeight="1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5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ht="30" customHeight="1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5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ht="30" customHeight="1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5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ht="30" customHeight="1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5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ht="30" customHeight="1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5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ht="30" customHeight="1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5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ht="30" customHeight="1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5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ht="30" customHeight="1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5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ht="30" customHeight="1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5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ht="30" customHeight="1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5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ht="30" customHeight="1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5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ht="30" customHeight="1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5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ht="30" customHeight="1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5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ht="30" customHeight="1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5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ht="30" customHeight="1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5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ht="30" customHeight="1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5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ht="30" customHeight="1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5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ht="30" customHeight="1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5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ht="30" customHeight="1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5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ht="30" customHeight="1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5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ht="30" customHeight="1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5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ht="30" customHeight="1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5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ht="30" customHeight="1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5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ht="30" customHeight="1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5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ht="30" customHeight="1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5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ht="30" customHeight="1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5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ht="30" customHeight="1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5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ht="30" customHeight="1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5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ht="30" customHeight="1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5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ht="30" customHeight="1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5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ht="30" customHeight="1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5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ht="30" customHeight="1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5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ht="30" customHeight="1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5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ht="30" customHeight="1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5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ht="30" customHeight="1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5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ht="30" customHeight="1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5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ht="30" customHeight="1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5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ht="30" customHeight="1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5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ht="30" customHeight="1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5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ht="30" customHeight="1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5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ht="30" customHeight="1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5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ht="30" customHeight="1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5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ht="30" customHeight="1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5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ht="30" customHeight="1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5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ht="30" customHeight="1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5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ht="30" customHeight="1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5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ht="30" customHeight="1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5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ht="30" customHeight="1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5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ht="30" customHeight="1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5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ht="30" customHeight="1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5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ht="30" customHeight="1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5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ht="30" customHeight="1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5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ht="30" customHeight="1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5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ht="30" customHeight="1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5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ht="30" customHeight="1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5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ht="30" customHeight="1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5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ht="30" customHeight="1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5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ht="30" customHeight="1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5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ht="30" customHeight="1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5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ht="30" customHeight="1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5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ht="30" customHeight="1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5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ht="30" customHeight="1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5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ht="30" customHeight="1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5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ht="30" customHeight="1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5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ht="30" customHeight="1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5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ht="30" customHeight="1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5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ht="30" customHeight="1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5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ht="30" customHeight="1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5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ht="30" customHeight="1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5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ht="30" customHeight="1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5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ht="30" customHeight="1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5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ht="30" customHeight="1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5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ht="30" customHeight="1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5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ht="30" customHeight="1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5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ht="30" customHeight="1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5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ht="30" customHeight="1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5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ht="30" customHeight="1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5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ht="30" customHeight="1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5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ht="30" customHeight="1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5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ht="30" customHeight="1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5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ht="30" customHeight="1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5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ht="30" customHeight="1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5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ht="30" customHeight="1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5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ht="30" customHeight="1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5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ht="30" customHeight="1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5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ht="30" customHeight="1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5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ht="30" customHeight="1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5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ht="30" customHeight="1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5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ht="30" customHeight="1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5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ht="30" customHeight="1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5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ht="30" customHeight="1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5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ht="30" customHeight="1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5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ht="30" customHeight="1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5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ht="30" customHeight="1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5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ht="30" customHeight="1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5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ht="30" customHeight="1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5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ht="30" customHeight="1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5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ht="30" customHeight="1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5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ht="30" customHeight="1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5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ht="30" customHeight="1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5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ht="30" customHeight="1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5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ht="30" customHeight="1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5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ht="30" customHeight="1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5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ht="30" customHeight="1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5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ht="30" customHeight="1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5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ht="30" customHeight="1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5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ht="30" customHeight="1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5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ht="30" customHeight="1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5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ht="30" customHeight="1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5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ht="30" customHeight="1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5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ht="30" customHeight="1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5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ht="30" customHeight="1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5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ht="30" customHeight="1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5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ht="30" customHeight="1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5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ht="30" customHeight="1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5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ht="30" customHeight="1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5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ht="30" customHeight="1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5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ht="30" customHeight="1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5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ht="30" customHeight="1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5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ht="30" customHeight="1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5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ht="30" customHeight="1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5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ht="30" customHeight="1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5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ht="30" customHeight="1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5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ht="30" customHeight="1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5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ht="30" customHeight="1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5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ht="30" customHeight="1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5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ht="30" customHeight="1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5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ht="30" customHeight="1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5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ht="30" customHeight="1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5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ht="30" customHeight="1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5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ht="30" customHeight="1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5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ht="30" customHeight="1">
      <c r="A999" s="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5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</sheetData>
  <sheetProtection algorithmName="SHA-512" hashValue="WC25IqYpmO8iPFXXqO4PGdDzVXlQN2YC8FxskPm8avc0dm++/5sm+rf0sPhSzx5Rx5GC+eLOLnJDdfIG5WX6mQ==" saltValue="YiNKW9keaMqtn+n+abDioA==" spinCount="100000" sheet="1" objects="1" scenarios="1" sort="0" autoFilter="0"/>
  <mergeCells count="307">
    <mergeCell ref="B6:K6"/>
    <mergeCell ref="N6:O6"/>
    <mergeCell ref="Q6:R6"/>
    <mergeCell ref="B7:K7"/>
    <mergeCell ref="N7:O7"/>
    <mergeCell ref="Q7:R7"/>
    <mergeCell ref="E1:J1"/>
    <mergeCell ref="N1:R1"/>
    <mergeCell ref="E2:J2"/>
    <mergeCell ref="B3:D3"/>
    <mergeCell ref="N3:R4"/>
    <mergeCell ref="B5:R5"/>
    <mergeCell ref="Q13:R14"/>
    <mergeCell ref="C14:D14"/>
    <mergeCell ref="K14:M14"/>
    <mergeCell ref="C15:D15"/>
    <mergeCell ref="F15:J15"/>
    <mergeCell ref="K15:M15"/>
    <mergeCell ref="N15:P15"/>
    <mergeCell ref="Q15:R15"/>
    <mergeCell ref="B9:R9"/>
    <mergeCell ref="B10:C10"/>
    <mergeCell ref="B11:C11"/>
    <mergeCell ref="B12:R12"/>
    <mergeCell ref="B13:B14"/>
    <mergeCell ref="C13:D13"/>
    <mergeCell ref="E13:E14"/>
    <mergeCell ref="F13:J14"/>
    <mergeCell ref="K13:M13"/>
    <mergeCell ref="N13:P14"/>
    <mergeCell ref="C16:D16"/>
    <mergeCell ref="F16:J16"/>
    <mergeCell ref="K16:M16"/>
    <mergeCell ref="N16:P16"/>
    <mergeCell ref="Q16:R16"/>
    <mergeCell ref="C17:D17"/>
    <mergeCell ref="F17:J17"/>
    <mergeCell ref="K17:M17"/>
    <mergeCell ref="N17:P17"/>
    <mergeCell ref="Q17:R17"/>
    <mergeCell ref="C18:D18"/>
    <mergeCell ref="F18:J18"/>
    <mergeCell ref="K18:M18"/>
    <mergeCell ref="N18:P18"/>
    <mergeCell ref="Q18:R18"/>
    <mergeCell ref="C19:D19"/>
    <mergeCell ref="F19:J19"/>
    <mergeCell ref="K19:M19"/>
    <mergeCell ref="N19:P19"/>
    <mergeCell ref="Q19:R19"/>
    <mergeCell ref="C20:D20"/>
    <mergeCell ref="F20:J20"/>
    <mergeCell ref="K20:M20"/>
    <mergeCell ref="N20:P20"/>
    <mergeCell ref="Q20:R20"/>
    <mergeCell ref="C21:D21"/>
    <mergeCell ref="F21:J21"/>
    <mergeCell ref="K21:M21"/>
    <mergeCell ref="N21:P21"/>
    <mergeCell ref="Q21:R21"/>
    <mergeCell ref="C22:D22"/>
    <mergeCell ref="F22:J22"/>
    <mergeCell ref="K22:M22"/>
    <mergeCell ref="N22:P22"/>
    <mergeCell ref="Q22:R22"/>
    <mergeCell ref="C23:D23"/>
    <mergeCell ref="F23:J23"/>
    <mergeCell ref="K23:M23"/>
    <mergeCell ref="N23:P23"/>
    <mergeCell ref="Q23:R23"/>
    <mergeCell ref="C24:D24"/>
    <mergeCell ref="F24:J24"/>
    <mergeCell ref="K24:M24"/>
    <mergeCell ref="N24:P24"/>
    <mergeCell ref="Q24:R24"/>
    <mergeCell ref="C25:D25"/>
    <mergeCell ref="F25:J25"/>
    <mergeCell ref="K25:M25"/>
    <mergeCell ref="N25:P25"/>
    <mergeCell ref="Q25:R25"/>
    <mergeCell ref="C26:D26"/>
    <mergeCell ref="F26:J26"/>
    <mergeCell ref="K26:M26"/>
    <mergeCell ref="N26:P26"/>
    <mergeCell ref="Q26:R26"/>
    <mergeCell ref="C27:D27"/>
    <mergeCell ref="F27:J27"/>
    <mergeCell ref="K27:M27"/>
    <mergeCell ref="N27:P27"/>
    <mergeCell ref="Q27:R27"/>
    <mergeCell ref="C28:D28"/>
    <mergeCell ref="F28:J28"/>
    <mergeCell ref="K28:M28"/>
    <mergeCell ref="N28:P28"/>
    <mergeCell ref="Q28:R28"/>
    <mergeCell ref="C29:D29"/>
    <mergeCell ref="F29:J29"/>
    <mergeCell ref="K29:M29"/>
    <mergeCell ref="N29:P29"/>
    <mergeCell ref="Q29:R29"/>
    <mergeCell ref="C30:D30"/>
    <mergeCell ref="F30:J30"/>
    <mergeCell ref="K30:M30"/>
    <mergeCell ref="N30:P30"/>
    <mergeCell ref="Q30:R30"/>
    <mergeCell ref="C31:D31"/>
    <mergeCell ref="F31:J31"/>
    <mergeCell ref="K31:M31"/>
    <mergeCell ref="N31:P31"/>
    <mergeCell ref="Q31:R31"/>
    <mergeCell ref="C32:D32"/>
    <mergeCell ref="F32:J32"/>
    <mergeCell ref="K32:M32"/>
    <mergeCell ref="N32:P32"/>
    <mergeCell ref="Q32:R32"/>
    <mergeCell ref="C33:D33"/>
    <mergeCell ref="F33:J33"/>
    <mergeCell ref="K33:M33"/>
    <mergeCell ref="N33:P33"/>
    <mergeCell ref="Q33:R33"/>
    <mergeCell ref="C36:D36"/>
    <mergeCell ref="F36:J36"/>
    <mergeCell ref="K36:M36"/>
    <mergeCell ref="N36:P36"/>
    <mergeCell ref="Q36:R36"/>
    <mergeCell ref="U36:Y36"/>
    <mergeCell ref="C34:D34"/>
    <mergeCell ref="F34:J34"/>
    <mergeCell ref="K34:M34"/>
    <mergeCell ref="N34:P34"/>
    <mergeCell ref="Q34:R34"/>
    <mergeCell ref="C35:D35"/>
    <mergeCell ref="F35:J35"/>
    <mergeCell ref="K35:M35"/>
    <mergeCell ref="N35:P35"/>
    <mergeCell ref="Q35:R35"/>
    <mergeCell ref="C38:D38"/>
    <mergeCell ref="F38:J38"/>
    <mergeCell ref="K38:M38"/>
    <mergeCell ref="N38:P38"/>
    <mergeCell ref="Q38:R38"/>
    <mergeCell ref="U38:Y38"/>
    <mergeCell ref="C37:D37"/>
    <mergeCell ref="F37:J37"/>
    <mergeCell ref="K37:M37"/>
    <mergeCell ref="N37:P37"/>
    <mergeCell ref="Q37:R37"/>
    <mergeCell ref="U37:Y37"/>
    <mergeCell ref="C39:D39"/>
    <mergeCell ref="F39:J39"/>
    <mergeCell ref="K39:M39"/>
    <mergeCell ref="N39:P39"/>
    <mergeCell ref="Q39:R39"/>
    <mergeCell ref="C40:D40"/>
    <mergeCell ref="F40:J40"/>
    <mergeCell ref="K40:M40"/>
    <mergeCell ref="N40:P40"/>
    <mergeCell ref="Q40:R40"/>
    <mergeCell ref="C41:D41"/>
    <mergeCell ref="F41:J41"/>
    <mergeCell ref="K41:M41"/>
    <mergeCell ref="N41:P41"/>
    <mergeCell ref="Q41:R41"/>
    <mergeCell ref="C42:D42"/>
    <mergeCell ref="F42:J42"/>
    <mergeCell ref="K42:M42"/>
    <mergeCell ref="N42:P42"/>
    <mergeCell ref="Q42:R42"/>
    <mergeCell ref="C43:D43"/>
    <mergeCell ref="F43:J43"/>
    <mergeCell ref="K43:M43"/>
    <mergeCell ref="N43:P43"/>
    <mergeCell ref="Q43:R43"/>
    <mergeCell ref="C44:D44"/>
    <mergeCell ref="F44:J44"/>
    <mergeCell ref="K44:M44"/>
    <mergeCell ref="N44:P44"/>
    <mergeCell ref="Q44:R44"/>
    <mergeCell ref="C45:D45"/>
    <mergeCell ref="F45:J45"/>
    <mergeCell ref="K45:M45"/>
    <mergeCell ref="N45:P45"/>
    <mergeCell ref="Q45:R45"/>
    <mergeCell ref="C46:D46"/>
    <mergeCell ref="F46:J46"/>
    <mergeCell ref="K46:M46"/>
    <mergeCell ref="N46:P46"/>
    <mergeCell ref="Q46:R46"/>
    <mergeCell ref="C47:D47"/>
    <mergeCell ref="F47:J47"/>
    <mergeCell ref="K47:M47"/>
    <mergeCell ref="N47:P47"/>
    <mergeCell ref="Q47:R47"/>
    <mergeCell ref="C48:D48"/>
    <mergeCell ref="F48:J48"/>
    <mergeCell ref="K48:M48"/>
    <mergeCell ref="N48:P48"/>
    <mergeCell ref="Q48:R48"/>
    <mergeCell ref="C49:D49"/>
    <mergeCell ref="F49:J49"/>
    <mergeCell ref="K49:M49"/>
    <mergeCell ref="N49:P49"/>
    <mergeCell ref="Q49:R49"/>
    <mergeCell ref="C50:D50"/>
    <mergeCell ref="F50:J50"/>
    <mergeCell ref="K50:M50"/>
    <mergeCell ref="N50:P50"/>
    <mergeCell ref="Q50:R50"/>
    <mergeCell ref="C51:D51"/>
    <mergeCell ref="F51:J51"/>
    <mergeCell ref="K51:M51"/>
    <mergeCell ref="N51:P51"/>
    <mergeCell ref="Q51:R51"/>
    <mergeCell ref="C52:D52"/>
    <mergeCell ref="F52:J52"/>
    <mergeCell ref="K52:M52"/>
    <mergeCell ref="N52:P52"/>
    <mergeCell ref="Q52:R52"/>
    <mergeCell ref="C53:D53"/>
    <mergeCell ref="F53:J53"/>
    <mergeCell ref="K53:M53"/>
    <mergeCell ref="N53:P53"/>
    <mergeCell ref="Q53:R53"/>
    <mergeCell ref="C54:D54"/>
    <mergeCell ref="F54:J54"/>
    <mergeCell ref="K54:M54"/>
    <mergeCell ref="N54:P54"/>
    <mergeCell ref="Q54:R54"/>
    <mergeCell ref="C55:D55"/>
    <mergeCell ref="F55:J55"/>
    <mergeCell ref="K55:M55"/>
    <mergeCell ref="N55:P55"/>
    <mergeCell ref="Q55:R55"/>
    <mergeCell ref="C56:D56"/>
    <mergeCell ref="F56:J56"/>
    <mergeCell ref="K56:M56"/>
    <mergeCell ref="N56:P56"/>
    <mergeCell ref="Q56:R56"/>
    <mergeCell ref="C57:D57"/>
    <mergeCell ref="F57:J57"/>
    <mergeCell ref="K57:M57"/>
    <mergeCell ref="N57:P57"/>
    <mergeCell ref="Q57:R57"/>
    <mergeCell ref="C58:D58"/>
    <mergeCell ref="F58:J58"/>
    <mergeCell ref="K58:M58"/>
    <mergeCell ref="N58:P58"/>
    <mergeCell ref="Q58:R58"/>
    <mergeCell ref="C59:D59"/>
    <mergeCell ref="F59:J59"/>
    <mergeCell ref="K59:M59"/>
    <mergeCell ref="N59:P59"/>
    <mergeCell ref="Q59:R59"/>
    <mergeCell ref="C60:D60"/>
    <mergeCell ref="F60:J60"/>
    <mergeCell ref="K60:M60"/>
    <mergeCell ref="N60:P60"/>
    <mergeCell ref="Q60:R60"/>
    <mergeCell ref="C61:D61"/>
    <mergeCell ref="F61:J61"/>
    <mergeCell ref="K61:M61"/>
    <mergeCell ref="N61:P61"/>
    <mergeCell ref="Q61:R61"/>
    <mergeCell ref="C62:D62"/>
    <mergeCell ref="F62:J62"/>
    <mergeCell ref="K62:M62"/>
    <mergeCell ref="N62:P62"/>
    <mergeCell ref="Q62:R62"/>
    <mergeCell ref="C63:D63"/>
    <mergeCell ref="F63:J63"/>
    <mergeCell ref="K63:M63"/>
    <mergeCell ref="N63:P63"/>
    <mergeCell ref="Q63:R63"/>
    <mergeCell ref="C64:D64"/>
    <mergeCell ref="F64:J64"/>
    <mergeCell ref="K64:M64"/>
    <mergeCell ref="N64:P64"/>
    <mergeCell ref="Q64:R64"/>
    <mergeCell ref="C65:D65"/>
    <mergeCell ref="F65:J65"/>
    <mergeCell ref="K65:M65"/>
    <mergeCell ref="N65:P65"/>
    <mergeCell ref="Q65:R65"/>
    <mergeCell ref="C66:D66"/>
    <mergeCell ref="F66:J66"/>
    <mergeCell ref="K66:M66"/>
    <mergeCell ref="N66:P66"/>
    <mergeCell ref="Q66:R66"/>
    <mergeCell ref="C67:D67"/>
    <mergeCell ref="F67:J67"/>
    <mergeCell ref="K67:M67"/>
    <mergeCell ref="N67:P67"/>
    <mergeCell ref="Q67:R67"/>
    <mergeCell ref="C68:D68"/>
    <mergeCell ref="F68:J68"/>
    <mergeCell ref="K68:M68"/>
    <mergeCell ref="N68:P68"/>
    <mergeCell ref="Q68:R68"/>
    <mergeCell ref="B79:R79"/>
    <mergeCell ref="B80:R81"/>
    <mergeCell ref="B85:R85"/>
    <mergeCell ref="B69:P69"/>
    <mergeCell ref="Q69:R69"/>
    <mergeCell ref="B71:R71"/>
    <mergeCell ref="B72:R72"/>
    <mergeCell ref="B73:R73"/>
    <mergeCell ref="B74:R78"/>
  </mergeCells>
  <printOptions horizontalCentered="1" verticalCentered="1"/>
  <pageMargins left="0.31496062992125984" right="0.31496062992125984" top="0.39370078740157483" bottom="0.39370078740157483" header="0.19685039370078741" footer="0.19685039370078741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2023-08-25T18:44:06Z</dcterms:modified>
</cp:coreProperties>
</file>