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H11" i="1"/>
  <c r="E11" i="1"/>
  <c r="J11" i="1" s="1"/>
  <c r="L11" i="1" s="1"/>
</calcChain>
</file>

<file path=xl/sharedStrings.xml><?xml version="1.0" encoding="utf-8"?>
<sst xmlns="http://schemas.openxmlformats.org/spreadsheetml/2006/main" count="78" uniqueCount="72">
  <si>
    <t>DEMONSTRATIVO DE RECEITA E DESPESA</t>
  </si>
  <si>
    <t>EMENDA FEDERAL -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</si>
  <si>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</si>
  <si>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</si>
  <si>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</si>
  <si>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</si>
  <si>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</si>
  <si>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</si>
  <si>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01/02/2025 A 28/02/2025.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</si>
  <si>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</si>
  <si>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</si>
  <si>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</si>
  <si>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</si>
  <si>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</si>
  <si>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</si>
  <si>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</si>
  <si>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</si>
  <si>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</si>
  <si>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</si>
  <si>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</si>
  <si>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</si>
  <si>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</si>
  <si>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</si>
  <si>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</si>
  <si>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</si>
  <si>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</si>
  <si>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</si>
  <si>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</si>
  <si>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</si>
  <si>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</si>
  <si>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</si>
  <si>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21.001</t>
  </si>
  <si>
    <t>ISSQN -  IMPOSTO SOBRE SERVIÇO DE QUALQUER NATUREZA REF 01/2025 NF 235 C.A DE AL</t>
  </si>
  <si>
    <t>ENCARGOS/OBRAS/MANUTENÇÃO</t>
  </si>
  <si>
    <t>2</t>
  </si>
  <si>
    <t>21.002</t>
  </si>
  <si>
    <t>ISSQN -  IMPOSTO SOBRE SERVIÇO DE QUALQUER NATUREZA REF 01/2025 NF 238 C.A DE AL</t>
  </si>
  <si>
    <t>3</t>
  </si>
  <si>
    <t>22.001</t>
  </si>
  <si>
    <t xml:space="preserve">RETENÇÕES COD 1708 E 5952 REF 01/2025 NF 238 C.A DE ALBUQUERQUE </t>
  </si>
  <si>
    <t>4</t>
  </si>
  <si>
    <t>22.002</t>
  </si>
  <si>
    <t xml:space="preserve">RETENÇÕES COD 1708 E 5952 REF 01/2025 NF 235 C.A DE ALBUQUERQUE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</si>
  <si>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</si>
  <si>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</si>
  <si>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</si>
  <si>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</si>
  <si>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</si>
  <si>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20 de março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</si>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</sst>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b/>
      <sz val="9"/>
      <color theme="1"/>
      <name val="Arial"/>
      <family val="2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13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wrapText="1"/>
    </xf>
    <xf numFmtId="14" fontId="17" fillId="4" borderId="36" xfId="0" applyNumberFormat="1" applyFont="1" applyFill="1" applyBorder="1" applyAlignment="1">
      <alignment horizontal="center"/>
    </xf>
    <xf numFmtId="49" fontId="17" fillId="4" borderId="37" xfId="0" applyNumberFormat="1" applyFont="1" applyFill="1" applyBorder="1" applyAlignment="1" applyProtection="1">
      <alignment horizontal="center" wrapText="1"/>
      <protection locked="0"/>
    </xf>
    <xf numFmtId="14" fontId="17" fillId="4" borderId="38" xfId="0" applyNumberFormat="1" applyFont="1" applyFill="1" applyBorder="1" applyAlignment="1" applyProtection="1">
      <alignment horizontal="center" wrapText="1"/>
      <protection locked="0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 applyProtection="1">
      <alignment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right"/>
    </xf>
    <xf numFmtId="0" fontId="22" fillId="0" borderId="0" xfId="0" applyFont="1"/>
    <xf numFmtId="0" fontId="22" fillId="0" borderId="0" xfId="0" applyFont="1" applyProtection="1"/>
    <xf numFmtId="0" fontId="2" fillId="0" borderId="0" xfId="0" applyFont="1" applyProtection="1"/>
    <xf numFmtId="0" fontId="24" fillId="0" borderId="0" xfId="0" applyFont="1" applyAlignment="1">
      <alignment vertical="center"/>
    </xf>
    <xf numFmtId="0" fontId="0" fillId="0" borderId="0" xfId="0" applyFont="1" applyAlignment="1"/>
    <xf numFmtId="164" fontId="2" fillId="0" borderId="0" xfId="0" applyNumberFormat="1" applyFont="1" applyAlignment="1" applyProtection="1"/>
    <xf numFmtId="0" fontId="24" fillId="4" borderId="0" xfId="0" applyFont="1" applyFill="1" applyAlignment="1"/>
    <xf numFmtId="0" fontId="0" fillId="4" borderId="0" xfId="0" applyFont="1" applyFill="1" applyAlignment="1"/>
    <xf numFmtId="0" fontId="2" fillId="0" borderId="0" xfId="0" applyFont="1" applyAlignment="1" applyProtection="1"/>
    <xf numFmtId="0" fontId="3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164" fontId="30" fillId="0" borderId="0" xfId="0" applyNumberFormat="1" applyFont="1" applyBorder="1" applyProtection="1"/>
    <xf numFmtId="0" fontId="31" fillId="0" borderId="0" xfId="0" applyFont="1" applyBorder="1"/>
    <xf numFmtId="0" fontId="30" fillId="0" borderId="0" xfId="0" applyFont="1" applyBorder="1"/>
    <xf numFmtId="0" fontId="34" fillId="0" borderId="0" xfId="0" applyFont="1" applyBorder="1"/>
    <xf numFmtId="164" fontId="30" fillId="0" borderId="0" xfId="0" applyNumberFormat="1" applyFont="1" applyProtection="1"/>
    <xf numFmtId="0" fontId="31" fillId="0" borderId="0" xfId="0" applyFont="1"/>
    <xf numFmtId="0" fontId="30" fillId="0" borderId="0" xfId="0" applyFont="1"/>
    <xf numFmtId="0" fontId="34" fillId="0" borderId="0" xfId="0" applyFont="1"/>
    <xf numFmtId="164" fontId="23" fillId="0" borderId="0" xfId="0" applyNumberFormat="1" applyFont="1" applyProtection="1"/>
    <xf numFmtId="0" fontId="35" fillId="0" borderId="0" xfId="0" applyFont="1"/>
    <xf numFmtId="0" fontId="23" fillId="0" borderId="0" xfId="0" applyFont="1"/>
    <xf numFmtId="0" fontId="25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3" borderId="40" xfId="0" applyNumberFormat="1" applyFont="1" applyFill="1" applyBorder="1" applyAlignment="1" applyProtection="1">
      <alignment horizontal="right"/>
    </xf>
    <xf numFmtId="49" fontId="3" fillId="3" borderId="23" xfId="0" applyNumberFormat="1" applyFont="1" applyFill="1" applyBorder="1" applyAlignment="1" applyProtection="1">
      <alignment horizontal="right"/>
    </xf>
    <xf numFmtId="49" fontId="3" fillId="3" borderId="41" xfId="0" applyNumberFormat="1" applyFont="1" applyFill="1" applyBorder="1" applyAlignment="1" applyProtection="1">
      <alignment horizontal="right"/>
    </xf>
    <xf numFmtId="166" fontId="3" fillId="3" borderId="40" xfId="0" applyNumberFormat="1" applyFont="1" applyFill="1" applyBorder="1" applyAlignment="1" applyProtection="1">
      <alignment horizontal="center" vertical="center"/>
    </xf>
    <xf numFmtId="166" fontId="3" fillId="3" borderId="41" xfId="0" applyNumberFormat="1" applyFont="1" applyFill="1" applyBorder="1" applyAlignment="1" applyProtection="1">
      <alignment horizontal="center" vertical="center"/>
    </xf>
    <xf numFmtId="49" fontId="5" fillId="5" borderId="9" xfId="0" applyNumberFormat="1" applyFont="1" applyFill="1" applyBorder="1" applyAlignment="1" applyProtection="1">
      <alignment horizontal="left" vertical="center"/>
    </xf>
    <xf numFmtId="49" fontId="5" fillId="5" borderId="10" xfId="0" applyNumberFormat="1" applyFont="1" applyFill="1" applyBorder="1" applyAlignment="1" applyProtection="1">
      <alignment horizontal="left" vertical="center"/>
    </xf>
    <xf numFmtId="49" fontId="5" fillId="5" borderId="11" xfId="0" applyNumberFormat="1" applyFont="1" applyFill="1" applyBorder="1" applyAlignment="1" applyProtection="1">
      <alignment horizontal="left" vertical="center"/>
    </xf>
    <xf numFmtId="0" fontId="23" fillId="0" borderId="42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19" fillId="4" borderId="38" xfId="0" applyFont="1" applyFill="1" applyBorder="1" applyAlignment="1">
      <alignment horizontal="left"/>
    </xf>
    <xf numFmtId="0" fontId="15" fillId="4" borderId="38" xfId="0" applyFont="1" applyFill="1" applyBorder="1" applyAlignment="1">
      <alignment horizontal="center"/>
    </xf>
    <xf numFmtId="166" fontId="15" fillId="4" borderId="38" xfId="0" applyNumberFormat="1" applyFont="1" applyFill="1" applyBorder="1" applyAlignment="1" applyProtection="1">
      <alignment horizontal="center" vertical="center" wrapText="1"/>
      <protection locked="0"/>
    </xf>
    <xf numFmtId="166" fontId="15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39"/>
  <sheetViews>
    <sheetView tabSelected="1" workbookViewId="0"/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10" t="s">
        <v>0</v>
      </c>
      <c r="J2" s="111"/>
      <c r="K2" s="111"/>
      <c r="L2" s="112"/>
    </row>
    <row r="3" spans="1:246" ht="12.95" customHeight="1">
      <c r="I3" s="113" t="s">
        <v>1</v>
      </c>
      <c r="J3" s="114"/>
      <c r="K3" s="114"/>
      <c r="L3" s="115"/>
    </row>
    <row r="4" spans="1:246" ht="12.95" customHeight="1" thickBot="1">
      <c r="I4" s="116"/>
      <c r="J4" s="117"/>
      <c r="K4" s="117"/>
      <c r="L4" s="118"/>
    </row>
    <row r="5" spans="1:246" ht="13.5" customHeight="1" thickBot="1">
      <c r="B5" s="119"/>
      <c r="C5" s="119"/>
      <c r="D5" s="119"/>
      <c r="E5" s="5"/>
      <c r="F5" s="5"/>
      <c r="G5" s="6"/>
      <c r="H5" s="7"/>
    </row>
    <row r="6" spans="1:246" ht="12.75" customHeight="1" thickBot="1">
      <c r="B6" s="83" t="s">
        <v>2</v>
      </c>
      <c r="C6" s="84"/>
      <c r="D6" s="84"/>
      <c r="E6" s="84"/>
      <c r="F6" s="84"/>
      <c r="G6" s="84"/>
      <c r="H6" s="84"/>
      <c r="I6" s="84"/>
      <c r="J6" s="84"/>
      <c r="K6" s="84"/>
      <c r="L6" s="120"/>
    </row>
    <row r="7" spans="1:246" s="9" customFormat="1" ht="9" customHeight="1">
      <c r="A7" s="8"/>
      <c r="B7" s="121" t="s">
        <v>3</v>
      </c>
      <c r="C7" s="122"/>
      <c r="D7" s="122"/>
      <c r="E7" s="122"/>
      <c r="F7" s="122"/>
      <c r="G7" s="122"/>
      <c r="H7" s="122"/>
      <c r="I7" s="122" t="s">
        <v>4</v>
      </c>
      <c r="J7" s="122"/>
      <c r="K7" s="123" t="s">
        <v>5</v>
      </c>
      <c r="L7" s="124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97" t="s">
        <v>6</v>
      </c>
      <c r="C8" s="98"/>
      <c r="D8" s="98"/>
      <c r="E8" s="98"/>
      <c r="F8" s="98"/>
      <c r="G8" s="98"/>
      <c r="H8" s="98"/>
      <c r="I8" s="99" t="s">
        <v>7</v>
      </c>
      <c r="J8" s="100"/>
      <c r="K8" s="101" t="s">
        <v>8</v>
      </c>
      <c r="L8" s="102"/>
    </row>
    <row r="9" spans="1:246" ht="13.5" customHeight="1" thickBot="1">
      <c r="B9" s="103" t="s">
        <v>9</v>
      </c>
      <c r="C9" s="104"/>
      <c r="D9" s="104"/>
      <c r="E9" s="104"/>
      <c r="F9" s="104"/>
      <c r="G9" s="104"/>
      <c r="H9" s="104"/>
      <c r="I9" s="104"/>
      <c r="J9" s="104"/>
      <c r="K9" s="104"/>
      <c r="L9" s="105"/>
    </row>
    <row r="10" spans="1:246" s="19" customFormat="1" ht="8.25" customHeight="1" thickBot="1">
      <c r="A10" s="13"/>
      <c r="B10" s="106" t="s">
        <v>10</v>
      </c>
      <c r="C10" s="107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08">
        <v>0</v>
      </c>
      <c r="C11" s="109"/>
      <c r="D11" s="21">
        <v>12451.81</v>
      </c>
      <c r="E11" s="22">
        <f>B11+D11</f>
        <v>12451.81</v>
      </c>
      <c r="F11" s="22">
        <v>0</v>
      </c>
      <c r="G11" s="23">
        <v>39.049999999999997</v>
      </c>
      <c r="H11" s="21">
        <f>K19</f>
        <v>8870.24</v>
      </c>
      <c r="I11" s="24">
        <v>0</v>
      </c>
      <c r="J11" s="22">
        <f>SUM(E11+F11+G11-H11)</f>
        <v>3620.619999999999</v>
      </c>
      <c r="K11" s="22">
        <v>0</v>
      </c>
      <c r="L11" s="25">
        <f>J11-K11</f>
        <v>3620.619999999999</v>
      </c>
      <c r="M11"/>
    </row>
    <row r="12" spans="1:246" ht="13.5" customHeight="1" thickBot="1">
      <c r="B12" s="83" t="s">
        <v>20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246" s="28" customFormat="1" ht="12" customHeight="1">
      <c r="A13" s="26"/>
      <c r="B13" s="85" t="s">
        <v>21</v>
      </c>
      <c r="C13" s="87" t="s">
        <v>22</v>
      </c>
      <c r="D13" s="87"/>
      <c r="E13" s="87" t="s">
        <v>23</v>
      </c>
      <c r="F13" s="87"/>
      <c r="G13" s="87"/>
      <c r="H13" s="27" t="s">
        <v>24</v>
      </c>
      <c r="I13" s="89" t="s">
        <v>25</v>
      </c>
      <c r="J13" s="90"/>
      <c r="K13" s="93" t="s">
        <v>26</v>
      </c>
      <c r="L13" s="94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86"/>
      <c r="C14" s="30" t="s">
        <v>27</v>
      </c>
      <c r="D14" s="31" t="s">
        <v>28</v>
      </c>
      <c r="E14" s="88"/>
      <c r="F14" s="88"/>
      <c r="G14" s="88"/>
      <c r="H14" s="32" t="s">
        <v>29</v>
      </c>
      <c r="I14" s="91"/>
      <c r="J14" s="92"/>
      <c r="K14" s="95"/>
      <c r="L14" s="96"/>
      <c r="IG14" s="29"/>
      <c r="IH14" s="29"/>
      <c r="II14" s="29"/>
      <c r="IJ14" s="29"/>
      <c r="IK14" s="29"/>
      <c r="IL14" s="29"/>
    </row>
    <row r="15" spans="1:246" s="28" customFormat="1" ht="30" customHeight="1" thickBot="1">
      <c r="A15" s="26"/>
      <c r="B15" s="33" t="s">
        <v>30</v>
      </c>
      <c r="C15" s="34">
        <v>45698</v>
      </c>
      <c r="D15" s="35" t="s">
        <v>31</v>
      </c>
      <c r="E15" s="79" t="s">
        <v>32</v>
      </c>
      <c r="F15" s="79"/>
      <c r="G15" s="79"/>
      <c r="H15" s="36">
        <v>45694</v>
      </c>
      <c r="I15" s="80" t="s">
        <v>33</v>
      </c>
      <c r="J15" s="80"/>
      <c r="K15" s="81">
        <v>1865.18</v>
      </c>
      <c r="L15" s="82"/>
      <c r="M15" s="37"/>
      <c r="IG15" s="29"/>
      <c r="IH15" s="29"/>
      <c r="II15" s="29"/>
      <c r="IJ15" s="29"/>
      <c r="IK15" s="29"/>
      <c r="IL15" s="29"/>
    </row>
    <row r="16" spans="1:246" s="28" customFormat="1" ht="30" customHeight="1" thickBot="1">
      <c r="A16" s="26"/>
      <c r="B16" s="33" t="s">
        <v>34</v>
      </c>
      <c r="C16" s="34">
        <v>45698</v>
      </c>
      <c r="D16" s="35" t="s">
        <v>35</v>
      </c>
      <c r="E16" s="79" t="s">
        <v>36</v>
      </c>
      <c r="F16" s="79"/>
      <c r="G16" s="79"/>
      <c r="H16" s="36">
        <v>45694</v>
      </c>
      <c r="I16" s="80" t="s">
        <v>33</v>
      </c>
      <c r="J16" s="80"/>
      <c r="K16" s="81">
        <v>2112.5</v>
      </c>
      <c r="L16" s="82"/>
      <c r="M16" s="37"/>
      <c r="IG16" s="29"/>
      <c r="IH16" s="29"/>
      <c r="II16" s="29"/>
      <c r="IJ16" s="29"/>
      <c r="IK16" s="29"/>
      <c r="IL16" s="29"/>
    </row>
    <row r="17" spans="1:246" s="28" customFormat="1" ht="30" customHeight="1" thickBot="1">
      <c r="A17" s="26"/>
      <c r="B17" s="33" t="s">
        <v>37</v>
      </c>
      <c r="C17" s="34">
        <v>45708</v>
      </c>
      <c r="D17" s="35" t="s">
        <v>38</v>
      </c>
      <c r="E17" s="79" t="s">
        <v>39</v>
      </c>
      <c r="F17" s="79"/>
      <c r="G17" s="79"/>
      <c r="H17" s="36">
        <v>45698</v>
      </c>
      <c r="I17" s="80" t="s">
        <v>33</v>
      </c>
      <c r="J17" s="80"/>
      <c r="K17" s="81">
        <v>2598.38</v>
      </c>
      <c r="L17" s="82"/>
      <c r="M17" s="37"/>
      <c r="IG17" s="29"/>
      <c r="IH17" s="29"/>
      <c r="II17" s="29"/>
      <c r="IJ17" s="29"/>
      <c r="IK17" s="29"/>
      <c r="IL17" s="29"/>
    </row>
    <row r="18" spans="1:246" s="28" customFormat="1" ht="30" customHeight="1" thickBot="1">
      <c r="A18" s="26"/>
      <c r="B18" s="33" t="s">
        <v>40</v>
      </c>
      <c r="C18" s="34">
        <v>45708</v>
      </c>
      <c r="D18" s="35" t="s">
        <v>41</v>
      </c>
      <c r="E18" s="79" t="s">
        <v>42</v>
      </c>
      <c r="F18" s="79"/>
      <c r="G18" s="79"/>
      <c r="H18" s="36">
        <v>45698</v>
      </c>
      <c r="I18" s="80" t="s">
        <v>33</v>
      </c>
      <c r="J18" s="80"/>
      <c r="K18" s="81">
        <v>2294.1799999999998</v>
      </c>
      <c r="L18" s="82"/>
      <c r="M18" s="37"/>
      <c r="IG18" s="29"/>
      <c r="IH18" s="29"/>
      <c r="II18" s="29"/>
      <c r="IJ18" s="29"/>
      <c r="IK18" s="29"/>
      <c r="IL18" s="29"/>
    </row>
    <row r="19" spans="1:246" s="39" customFormat="1" ht="24" customHeight="1" thickBot="1">
      <c r="A19" s="38"/>
      <c r="B19" s="69" t="s">
        <v>43</v>
      </c>
      <c r="C19" s="70"/>
      <c r="D19" s="70"/>
      <c r="E19" s="70"/>
      <c r="F19" s="70"/>
      <c r="G19" s="70"/>
      <c r="H19" s="70"/>
      <c r="I19" s="70"/>
      <c r="J19" s="71"/>
      <c r="K19" s="72">
        <f>SUM(K15:L18)</f>
        <v>8870.24</v>
      </c>
      <c r="L19" s="73"/>
    </row>
    <row r="20" spans="1:246" s="42" customFormat="1" ht="24" customHeight="1" thickBot="1">
      <c r="A20" s="1"/>
      <c r="B20" s="40"/>
      <c r="C20" s="40"/>
      <c r="D20" s="41"/>
      <c r="E20" s="41"/>
      <c r="F20" s="41"/>
      <c r="G20" s="41"/>
      <c r="H20" s="41"/>
      <c r="I20" s="41"/>
      <c r="J20" s="41"/>
      <c r="K20" s="41"/>
    </row>
    <row r="21" spans="1:246" s="43" customFormat="1" ht="24" customHeight="1" thickBot="1">
      <c r="A21" s="1"/>
      <c r="B21" s="74" t="s">
        <v>44</v>
      </c>
      <c r="C21" s="75"/>
      <c r="D21" s="75"/>
      <c r="E21" s="75"/>
      <c r="F21" s="75"/>
      <c r="G21" s="75"/>
      <c r="H21" s="75"/>
      <c r="I21" s="75"/>
      <c r="J21" s="75"/>
      <c r="K21" s="75"/>
      <c r="L21" s="76"/>
    </row>
    <row r="22" spans="1:246" s="44" customFormat="1" ht="11.25" customHeight="1">
      <c r="A22" s="1"/>
      <c r="B22" s="77" t="s">
        <v>45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246" s="44" customFormat="1" ht="18" customHeight="1">
      <c r="A23" s="1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246" s="44" customFormat="1" ht="11.25" customHeight="1">
      <c r="A24" s="1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246" s="44" customFormat="1" ht="11.25" customHeight="1">
      <c r="A25" s="1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246" s="44" customFormat="1" ht="14.25" customHeight="1">
      <c r="A26" s="1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246" s="44" customFormat="1" ht="11.25" customHeight="1">
      <c r="A27" s="1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6"/>
    </row>
    <row r="28" spans="1:246" s="50" customFormat="1" ht="27.6" customHeight="1">
      <c r="A28" s="47"/>
      <c r="B28" s="48" t="s">
        <v>46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6"/>
    </row>
    <row r="29" spans="1:246" s="44" customFormat="1" ht="24.95" customHeight="1">
      <c r="A29" s="1"/>
      <c r="B29" s="65" t="s">
        <v>47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46"/>
    </row>
    <row r="30" spans="1:246" ht="14.45" customHeight="1"/>
    <row r="31" spans="1:246" ht="14.45" customHeight="1"/>
    <row r="32" spans="1:246" ht="14.45" customHeight="1"/>
    <row r="33" spans="2:12" ht="14.45" customHeight="1"/>
    <row r="34" spans="2:12" ht="14.45" customHeight="1"/>
    <row r="35" spans="2:12" ht="14.45" customHeight="1"/>
    <row r="36" spans="2:12" ht="14.45" customHeight="1"/>
    <row r="37" spans="2:12" ht="14.45" customHeight="1"/>
    <row r="38" spans="2:12" ht="14.45" customHeight="1"/>
    <row r="39" spans="2:12" ht="42.6" customHeight="1">
      <c r="F39" s="67" t="s">
        <v>48</v>
      </c>
      <c r="G39" s="67"/>
      <c r="H39" s="67"/>
      <c r="I39" s="67"/>
      <c r="J39" s="2" t="s">
        <v>49</v>
      </c>
    </row>
    <row r="40" spans="2:12" ht="14.45" customHeight="1"/>
    <row r="41" spans="2:12" ht="15.6" customHeight="1">
      <c r="B41" s="68" t="s">
        <v>49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 ht="15.6" customHeight="1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2:12" ht="15.6" customHeight="1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  <row r="44" spans="2:12" ht="15.6" customHeight="1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2:12" ht="15.6" customHeight="1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2:12" ht="15.6" customHeight="1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</row>
    <row r="47" spans="2:12" ht="15.6" customHeight="1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2:12" ht="15.6" customHeight="1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247" ht="32.1" customHeight="1">
      <c r="B49" s="52" t="s">
        <v>50</v>
      </c>
    </row>
    <row r="50" spans="1:247" ht="15.75" customHeight="1">
      <c r="B50" s="53" t="s">
        <v>2</v>
      </c>
    </row>
    <row r="51" spans="1:247" ht="15.75" customHeight="1">
      <c r="B51" s="2" t="s">
        <v>51</v>
      </c>
    </row>
    <row r="52" spans="1:247" ht="15.75" customHeight="1">
      <c r="B52" s="53" t="s">
        <v>52</v>
      </c>
    </row>
    <row r="53" spans="1:247" ht="15.75" customHeight="1">
      <c r="B53" s="2" t="s">
        <v>53</v>
      </c>
    </row>
    <row r="54" spans="1:247" ht="15.75" customHeight="1">
      <c r="B54" s="53" t="s">
        <v>20</v>
      </c>
    </row>
    <row r="55" spans="1:247" s="56" customFormat="1" ht="17.100000000000001" customHeight="1">
      <c r="A55" s="54"/>
      <c r="B55" s="55" t="s">
        <v>54</v>
      </c>
      <c r="IG55" s="57"/>
      <c r="IH55" s="57"/>
      <c r="II55" s="57"/>
      <c r="IJ55" s="57"/>
      <c r="IK55" s="57"/>
      <c r="IL55" s="57"/>
      <c r="IM55" s="57"/>
    </row>
    <row r="56" spans="1:247" s="56" customFormat="1" ht="18.399999999999999" customHeight="1">
      <c r="A56" s="54"/>
      <c r="B56" s="55" t="s">
        <v>55</v>
      </c>
      <c r="IG56" s="57"/>
      <c r="IH56" s="57"/>
      <c r="II56" s="57"/>
      <c r="IJ56" s="57"/>
      <c r="IK56" s="57"/>
      <c r="IL56" s="57"/>
      <c r="IM56" s="57"/>
    </row>
    <row r="57" spans="1:247" s="56" customFormat="1" ht="18.399999999999999" customHeight="1">
      <c r="A57" s="54"/>
      <c r="B57" s="55" t="s">
        <v>56</v>
      </c>
      <c r="IG57" s="57"/>
      <c r="IH57" s="57"/>
      <c r="II57" s="57"/>
      <c r="IJ57" s="57"/>
      <c r="IK57" s="57"/>
      <c r="IL57" s="57"/>
      <c r="IM57" s="57"/>
    </row>
    <row r="58" spans="1:247" s="56" customFormat="1" ht="18.399999999999999" customHeight="1">
      <c r="A58" s="54"/>
      <c r="B58" s="55" t="s">
        <v>57</v>
      </c>
      <c r="IG58" s="57"/>
      <c r="IH58" s="57"/>
      <c r="II58" s="57"/>
      <c r="IJ58" s="57"/>
      <c r="IK58" s="57"/>
      <c r="IL58" s="57"/>
      <c r="IM58" s="57"/>
    </row>
    <row r="59" spans="1:247" s="56" customFormat="1" ht="18.399999999999999" customHeight="1">
      <c r="A59" s="54"/>
      <c r="B59" s="55" t="s">
        <v>58</v>
      </c>
      <c r="IG59" s="57"/>
      <c r="IH59" s="57"/>
      <c r="II59" s="57"/>
      <c r="IJ59" s="57"/>
      <c r="IK59" s="57"/>
      <c r="IL59" s="57"/>
      <c r="IM59" s="57"/>
    </row>
    <row r="60" spans="1:247" s="60" customFormat="1" ht="18.399999999999999" customHeight="1">
      <c r="A60" s="58"/>
      <c r="B60" s="59" t="s">
        <v>59</v>
      </c>
      <c r="IG60" s="61"/>
      <c r="IH60" s="61"/>
      <c r="II60" s="61"/>
      <c r="IJ60" s="61"/>
      <c r="IK60" s="61"/>
      <c r="IL60" s="61"/>
      <c r="IM60" s="61"/>
    </row>
    <row r="61" spans="1:247" s="64" customFormat="1" ht="15.4" customHeight="1">
      <c r="A61" s="62"/>
      <c r="B61" s="63" t="s">
        <v>60</v>
      </c>
      <c r="IG61" s="63"/>
      <c r="IH61" s="63"/>
      <c r="II61" s="63"/>
      <c r="IJ61" s="63"/>
      <c r="IK61" s="63"/>
      <c r="IL61" s="63"/>
      <c r="IM61" s="63"/>
    </row>
    <row r="62" spans="1:247" s="64" customFormat="1" ht="15.4" customHeight="1">
      <c r="A62" s="62"/>
      <c r="B62" s="63" t="s">
        <v>61</v>
      </c>
      <c r="IG62" s="63"/>
      <c r="IH62" s="63"/>
      <c r="II62" s="63"/>
      <c r="IJ62" s="63"/>
      <c r="IK62" s="63"/>
      <c r="IL62" s="63"/>
      <c r="IM62" s="63"/>
    </row>
    <row r="63" spans="1:247" s="64" customFormat="1" ht="15.4" customHeight="1">
      <c r="A63" s="62"/>
      <c r="B63" s="63" t="s">
        <v>62</v>
      </c>
      <c r="IG63" s="63"/>
      <c r="IH63" s="63"/>
      <c r="II63" s="63"/>
      <c r="IJ63" s="63"/>
      <c r="IK63" s="63"/>
      <c r="IL63" s="63"/>
      <c r="IM63" s="63"/>
    </row>
    <row r="64" spans="1:247" s="64" customFormat="1" ht="15.4" customHeight="1">
      <c r="A64" s="62"/>
      <c r="B64" s="63" t="s">
        <v>63</v>
      </c>
      <c r="IG64" s="63"/>
      <c r="IH64" s="63"/>
      <c r="II64" s="63"/>
      <c r="IJ64" s="63"/>
      <c r="IK64" s="63"/>
      <c r="IL64" s="63"/>
      <c r="IM64" s="63"/>
    </row>
    <row r="65" spans="1:247" s="64" customFormat="1" ht="15.4" customHeight="1">
      <c r="A65" s="62"/>
      <c r="B65" s="63" t="s">
        <v>64</v>
      </c>
      <c r="IG65" s="63"/>
      <c r="IH65" s="63"/>
      <c r="II65" s="63"/>
      <c r="IJ65" s="63"/>
      <c r="IK65" s="63"/>
      <c r="IL65" s="63"/>
      <c r="IM65" s="63"/>
    </row>
    <row r="66" spans="1:247" s="64" customFormat="1" ht="15.4" customHeight="1">
      <c r="A66" s="62"/>
      <c r="B66" s="63" t="s">
        <v>65</v>
      </c>
      <c r="IG66" s="63"/>
      <c r="IH66" s="63"/>
      <c r="II66" s="63"/>
      <c r="IJ66" s="63"/>
      <c r="IK66" s="63"/>
      <c r="IL66" s="63"/>
      <c r="IM66" s="63"/>
    </row>
    <row r="67" spans="1:247" s="64" customFormat="1" ht="15.4" customHeight="1">
      <c r="A67" s="62"/>
      <c r="B67" s="63" t="s">
        <v>66</v>
      </c>
      <c r="IG67" s="63"/>
      <c r="IH67" s="63"/>
      <c r="II67" s="63"/>
      <c r="IJ67" s="63"/>
      <c r="IK67" s="63"/>
      <c r="IL67" s="63"/>
      <c r="IM67" s="63"/>
    </row>
    <row r="68" spans="1:247" s="64" customFormat="1" ht="15.4" customHeight="1">
      <c r="A68" s="62"/>
      <c r="B68" s="63" t="s">
        <v>67</v>
      </c>
      <c r="IG68" s="63"/>
      <c r="IH68" s="63"/>
      <c r="II68" s="63"/>
      <c r="IJ68" s="63"/>
      <c r="IK68" s="63"/>
      <c r="IL68" s="63"/>
      <c r="IM68" s="63"/>
    </row>
    <row r="69" spans="1:247" s="64" customFormat="1" ht="15.4" customHeight="1">
      <c r="A69" s="62"/>
      <c r="B69" s="63" t="s">
        <v>68</v>
      </c>
      <c r="IG69" s="63"/>
      <c r="IH69" s="63"/>
      <c r="II69" s="63"/>
      <c r="IJ69" s="63"/>
      <c r="IK69" s="63"/>
      <c r="IL69" s="63"/>
      <c r="IM69" s="63"/>
    </row>
    <row r="70" spans="1:247" s="64" customFormat="1" ht="15.4" customHeight="1">
      <c r="A70" s="62"/>
      <c r="B70" s="63" t="s">
        <v>69</v>
      </c>
      <c r="IG70" s="63"/>
      <c r="IH70" s="63"/>
      <c r="II70" s="63"/>
      <c r="IJ70" s="63"/>
      <c r="IK70" s="63"/>
      <c r="IL70" s="63"/>
      <c r="IM70" s="63"/>
    </row>
    <row r="71" spans="1:247" s="64" customFormat="1" ht="15.4" customHeight="1">
      <c r="A71" s="62"/>
      <c r="B71" s="63" t="s">
        <v>70</v>
      </c>
      <c r="IG71" s="63"/>
      <c r="IH71" s="63"/>
      <c r="II71" s="63"/>
      <c r="IJ71" s="63"/>
      <c r="IK71" s="63"/>
      <c r="IL71" s="63"/>
      <c r="IM71" s="63"/>
    </row>
    <row r="72" spans="1:247" ht="26.1" customHeight="1">
      <c r="B72" s="53" t="s">
        <v>71</v>
      </c>
    </row>
    <row r="65538" ht="12.95" customHeight="1"/>
    <row r="65539" ht="12.95" customHeight="1"/>
  </sheetData>
  <sheetProtection algorithmName="SHA-512" hashValue="IlXi/WlnRK2vDC4nm2+/ytKC7PuVzJ4SW4+UQEC/D9yvLE1HMGreV2IE+ZX0phFkr3Q1xrt4cENF1Qs7i5eLoQ==" saltValue="Eayt+UrDSeF83iSs5RdNjw==" spinCount="100000" sheet="1" objects="1" scenarios="1" sort="0" autoFilter="0"/>
  <mergeCells count="40">
    <mergeCell ref="B11:C11"/>
    <mergeCell ref="I2:L2"/>
    <mergeCell ref="I3:L4"/>
    <mergeCell ref="B5:D5"/>
    <mergeCell ref="B6:L6"/>
    <mergeCell ref="B7:H7"/>
    <mergeCell ref="I7:J7"/>
    <mergeCell ref="K7:L7"/>
    <mergeCell ref="B8:H8"/>
    <mergeCell ref="I8:J8"/>
    <mergeCell ref="K8:L8"/>
    <mergeCell ref="B9:L9"/>
    <mergeCell ref="B10:C10"/>
    <mergeCell ref="B12:L12"/>
    <mergeCell ref="B13:B14"/>
    <mergeCell ref="C13:D13"/>
    <mergeCell ref="E13:G14"/>
    <mergeCell ref="I13:J14"/>
    <mergeCell ref="K13:L14"/>
    <mergeCell ref="E15:G15"/>
    <mergeCell ref="I15:J15"/>
    <mergeCell ref="K15:L15"/>
    <mergeCell ref="E16:G16"/>
    <mergeCell ref="I16:J16"/>
    <mergeCell ref="K16:L16"/>
    <mergeCell ref="E17:G17"/>
    <mergeCell ref="I17:J17"/>
    <mergeCell ref="K17:L17"/>
    <mergeCell ref="E18:G18"/>
    <mergeCell ref="I18:J18"/>
    <mergeCell ref="K18:L18"/>
    <mergeCell ref="B29:L29"/>
    <mergeCell ref="F39:I39"/>
    <mergeCell ref="B41:L41"/>
    <mergeCell ref="B19:J19"/>
    <mergeCell ref="K19:L19"/>
    <mergeCell ref="B21:L21"/>
    <mergeCell ref="B22:L22"/>
    <mergeCell ref="B23:L23"/>
    <mergeCell ref="B24:L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2025-04-11T19:10:19Z</dcterms:modified>
</cp:coreProperties>
</file>