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170" windowHeight="7020"/>
  </bookViews>
  <sheets>
    <sheet name="Plan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1" i="1" l="1"/>
  <c r="H11" i="1" s="1"/>
  <c r="M28" i="1"/>
  <c r="E11" i="1"/>
  <c r="J11" i="1" s="1"/>
  <c r="K11" i="1" s="1"/>
</calcChain>
</file>

<file path=xl/sharedStrings.xml><?xml version="1.0" encoding="utf-8"?>
<sst xmlns="http://schemas.openxmlformats.org/spreadsheetml/2006/main" count="158" uniqueCount="97">
  <si>
    <t>DEMONSTRATIVO DE RECEITA E DESPESA</t>
  </si>
  <si>
    <t>2º Aditamento ao Termo de Fomento Nº 213/2022 -                                                   Processo Administrativo nº 55083/8935/2024.</t>
  </si>
  <si>
    <t xml:space="preserve">BLOCO 1 - IDENTIFICAÇÃO </t>
  </si>
  <si>
    <t xml:space="preserve"> NOME DA  ENTIDADE</t>
  </si>
  <si>
    <t>CNJP</t>
  </si>
  <si>
    <t>PERÍODO DE REALIZAÇÃO</t>
  </si>
  <si>
    <t>CRPI - Centro de Recuperação de Paralisia Infantil e Cerebral do Guarujá.</t>
  </si>
  <si>
    <t>48.703.342/0001-02</t>
  </si>
  <si>
    <t>01/03/2025 a 31/03/2025</t>
  </si>
  <si>
    <t xml:space="preserve">BLOCO 2 - SÍNTESE DA RECEITA E DA DESPESA (R$ 1,00) </t>
  </si>
  <si>
    <t>SALDO INICIAL DE CONTA CORRENTE</t>
  </si>
  <si>
    <t>SALDO INICIAL CONTA APLICAÇÃO</t>
  </si>
  <si>
    <t>DISPONIBILIDADE FINAN. INICIAL</t>
  </si>
  <si>
    <t>RECEBIMENTO (S)  NO PERÍODO</t>
  </si>
  <si>
    <t>RENDIMENTO APLIC. FINANCEIRA</t>
  </si>
  <si>
    <t>TOTAL DE DESPESA REALIZADA</t>
  </si>
  <si>
    <t>DEVOLUÇÃO / DEPÓSITO</t>
  </si>
  <si>
    <t>DISPONIBILIDADE FINAN.FINAL</t>
  </si>
  <si>
    <t>SALDO FINAL CONTA APLICAÇÃO</t>
  </si>
  <si>
    <t>SALDO FINAL CONTA CORRENTE</t>
  </si>
  <si>
    <t>ITEM</t>
  </si>
  <si>
    <t>PAGAMENTO / EXTRATO</t>
  </si>
  <si>
    <t>ESPECIFICAÇÃO DO DOCUMENTO DE DESPESA / NOME DO CREDOR</t>
  </si>
  <si>
    <t xml:space="preserve">DATA DE EMISSÃO DO  </t>
  </si>
  <si>
    <t>CATEGORIA OU FINALIDADE DA DESPESA</t>
  </si>
  <si>
    <t>VALOR  R$</t>
  </si>
  <si>
    <t>DATA</t>
  </si>
  <si>
    <t>N.º DOCUMENTO</t>
  </si>
  <si>
    <t xml:space="preserve">DOC. DE DESPESA </t>
  </si>
  <si>
    <t>HOLERITE REF: 02/2025 - SUELEN RAFAELA DOS PASSOS- COZINHEIRA</t>
  </si>
  <si>
    <t>*</t>
  </si>
  <si>
    <t xml:space="preserve">RECURSOS HUMANOS </t>
  </si>
  <si>
    <t>HOLERITE REF: 02/2025 - AMARA MARIA HELENA DA CONCEIÇÃO - FAXINEIRO</t>
  </si>
  <si>
    <t>HOLERITE REF: 02/2025 - MAIRIA DEILA FATIMA DA SILVA - FAXINEIRA</t>
  </si>
  <si>
    <t>HOLERITE REF: 02/2025 - CARINA LIMA TAVARES- DIRETORA ESCOLAR</t>
  </si>
  <si>
    <t>HOLERITE REF: 02/2025 - ANA LUCIA VASQUEZ ANTONIO- MONITORA</t>
  </si>
  <si>
    <t>HOLERITE REF: 02/2025 - JANAINA JENIFER ANDRADE- MONITORA</t>
  </si>
  <si>
    <t>HOLERITE REF: 02/2025 - VICTORIA DOS REIS RIBEIRO - MONITORA</t>
  </si>
  <si>
    <t>HOLERITE REF: 02/2025  - MARCOS FERREIRA DE LIMA - MOTORISTA</t>
  </si>
  <si>
    <t xml:space="preserve">HOLERITE REF: 02/2025 - IVANOU RODRIGUES LOURENÇO - PROF. ED.ESPECIAL </t>
  </si>
  <si>
    <t xml:space="preserve">HOLERITE REF: 02/2025 - MAGDA FABIANA ASSIS PEREIRA RIBEIRO - PROF. ED.ESPECIAL </t>
  </si>
  <si>
    <t xml:space="preserve">HOLERITE REF: 02/2025 -  MELISSA RIBEIRO BORBIGNON SOUZA  - PROF. ED.ESPECIAL </t>
  </si>
  <si>
    <t xml:space="preserve">HOLERITE REF: 02/2025 - SIMONE NASCIMENTO DOS SANTOS- PROF. ED.ESPECIAL </t>
  </si>
  <si>
    <t xml:space="preserve">HOLERITE REF: 02/2025 - JOSE ADRIANO DE FARIAS - PROF. EDUCAÇÃO FISICA </t>
  </si>
  <si>
    <t>HOLERITE REF: 02/2025 - THALITA REGINA DA SILVA FRANÇA - SECRETARIA ESCOLAR</t>
  </si>
  <si>
    <t>CONTA DE LUZ  - NEOENERGIA ELEKTRO  - REF 02/2025</t>
  </si>
  <si>
    <t xml:space="preserve">UTILIDADE PUBLICA </t>
  </si>
  <si>
    <t>HOLERITE REF: 02/2025 - ALINE NEVES DOS SANTOS RIZZI - MONITORA</t>
  </si>
  <si>
    <t>HOLERITE REF: 02/2025 - ELAINE ROMAO DOS SANTOS - PROF.ED.ESPECIAL</t>
  </si>
  <si>
    <t>HOLERITE REF: 02/2025 - CRISTIANA DOS SANTOS CONCEIÇÃO - PROF.ED.ESPECIAL</t>
  </si>
  <si>
    <t xml:space="preserve">RPS - REF 02/2025 - AMANDA D. PEREIRA - NUTRICIONISTA </t>
  </si>
  <si>
    <t>RECURSOS HUMANOS²</t>
  </si>
  <si>
    <t>HOLERITE REF: 02/2025 - NIRCILENE BARBOSA DE VASCONCELOS - MONITORA</t>
  </si>
  <si>
    <t xml:space="preserve">HOLERITE REF: 02/2025 - DANIELA CATARINO VARELA - JOVEM APRENDIZ </t>
  </si>
  <si>
    <t>HOLERITE REF: 02/2025 - CLAUDIA APARECIDA BARRETO - COZINHEIRA</t>
  </si>
  <si>
    <t xml:space="preserve">HOLERITE REF: 02/2025 - BRUNA FREITAS SANTOS - PROF. ED. ESPECIAL </t>
  </si>
  <si>
    <t>ADIANTAMENTO DA 1º PARC DO 13º SALARIO - SUELEN RAFAELA DOS PASSOS- COZINHEIRA</t>
  </si>
  <si>
    <t>NOTA FISCAL Nº 04602217 -  PLUXEE BENEFICIOS BRASIL S.A - V.R - REF 03/2025</t>
  </si>
  <si>
    <t xml:space="preserve">BENEFICIOS </t>
  </si>
  <si>
    <t>RECIBO  Nº 331572 - AUTOPASS S.A - EMPRESA CITY - REF V.T  03/2025</t>
  </si>
  <si>
    <t>FGTS REF 02/2025 - FLS</t>
  </si>
  <si>
    <t xml:space="preserve">ENCARGOS </t>
  </si>
  <si>
    <t>PROAGIR CLUBE DE BENEFICIOS SOCIAS - SEGURO BEM ESTAR SOCIAL - REF 02/2025</t>
  </si>
  <si>
    <t>ISSQN- IMPOSTO SOBRE SERV. DE QUALQUER NATUREZA - REF 02/2025 - REF AUTONOMO</t>
  </si>
  <si>
    <t>ENCARGOS²</t>
  </si>
  <si>
    <t>CONTA DE AGUA - SABESP S/A REF 02/2025</t>
  </si>
  <si>
    <t>26/02/2025</t>
  </si>
  <si>
    <t>CONTA DE TELEFONE - VIVO TELEFONICA BRASIL S/A - 899945717674 - REF 02/2025</t>
  </si>
  <si>
    <t>23/02/2025</t>
  </si>
  <si>
    <t>PORTO SEGURO CIA DE SEGUROS EM GERAL - SEGURO 7 VIDA PROF - REF 02/2025</t>
  </si>
  <si>
    <t>CONTA DE ENERGIA ELETRICA -  ELEKTRO REDES S.A - REF:02/2025</t>
  </si>
  <si>
    <t xml:space="preserve">HOLERITE FÉRIAS - AMARA MARIA HELENA DA CONCEIÇÃO - FAXINEIRA </t>
  </si>
  <si>
    <t>RECURSOS HUMANOS</t>
  </si>
  <si>
    <t xml:space="preserve">HOLERITE DE ADIANTAMENTO SALARIO - MARCOS FERREIRA DE LIMA - MOTORISTA </t>
  </si>
  <si>
    <t>PORTO SEGURO CIA DE SEGUROS EM GERAL - SEGURO 12 VIDA FUNC - REF 03/2025</t>
  </si>
  <si>
    <t xml:space="preserve">INSS S/ FOLHA - REF 02/2025 </t>
  </si>
  <si>
    <t>ENCARGOS</t>
  </si>
  <si>
    <t xml:space="preserve">IR COD 0561- REF 02/2025 - FLS </t>
  </si>
  <si>
    <t xml:space="preserve">NOTA FISCAL Nº 4210 - R. QUEIROZ EMBALAGENS EIRELI - REF SACO LIXO </t>
  </si>
  <si>
    <t>MATERIAL DE USO/CONSUMO</t>
  </si>
  <si>
    <t>NOTA FISCAL Nº 04668762 PLUXEE BENEFICIOS BRASIL S.A - V.A - REF 04/2025</t>
  </si>
  <si>
    <t>NOTA FISCAL Nº 04667579- PLUXEE BENEFICIOS BRASIL S.A - V.R - REF 04/2025</t>
  </si>
  <si>
    <t>PORTO SEGURO CIA DE SEGUROS EM GERAL - SEGURO 8 VIDA PROF - REF 03/2025</t>
  </si>
  <si>
    <t xml:space="preserve">NOTA FISCAL Nº 45 - BAZAR E PAPELARIA HARMONIA LTDA - REF MATERIAL SE ESCRITORIO </t>
  </si>
  <si>
    <t>27/003/2025</t>
  </si>
  <si>
    <t>NOTA FISCAL Nº 4217 - R. QUEIROZ EMBALAGENS EIRELI - REF MAT LIMPEZA</t>
  </si>
  <si>
    <t xml:space="preserve">NF Nº 03647582 - CIEE- CENTRO DE INTEGRAÇÃO EMPRESA ESCOLA - REF 03/2025- JOVEM APR. DANIELA </t>
  </si>
  <si>
    <t xml:space="preserve">TOTAL </t>
  </si>
  <si>
    <t>BLOCO 4 - ASSINATURA DOS RESPONSÁVEIS POR ESTA PRESTAÇÃO DE CONTAS</t>
  </si>
  <si>
    <t>Declaramos na qualidade de responsáveis pela unidade em epígrafe, sob as penas da lei que a documentação acima relacionada comprova a exata aplicação dos recursos recebidos para os fins indicados.</t>
  </si>
  <si>
    <t>PRESIDENTE DA ENTIDADE</t>
  </si>
  <si>
    <t xml:space="preserve">                        CONSELHEIRO FISCAL       </t>
  </si>
  <si>
    <t xml:space="preserve">                                   CONSELHEIRO FISCAL</t>
  </si>
  <si>
    <t xml:space="preserve">           CONSELHEIRO FISCAL</t>
  </si>
  <si>
    <t xml:space="preserve">REGINALDO GONÇALVES PACHECO - CPF: 133.714.228-01                                   RODRIGO LAGE COSTA - CPF: 262.910.488-50                                                             CLAUDIA CASTRUCCI - CPF: 070.086.128-93                                                       SHEILA DE OLIVEIRA AGRIA - CPF: 104.992.688-78 </t>
  </si>
  <si>
    <t>GUARUJA, 22  DE ABRIL DE 2025.</t>
  </si>
  <si>
    <t>RECIBO  Nº 334082  AUTOPASS S.A - EMPRESA CITY - REF V.T  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</si>
</sst>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R$&quot;\ * #,##0.00_-;\-&quot;R$&quot;\ * #,##0.00_-;_-&quot;R$&quot;\ * &quot;-&quot;??_-;_-@_-"/>
    <numFmt numFmtId="164" formatCode="0;[Red]0"/>
    <numFmt numFmtId="165" formatCode="000,000"/>
    <numFmt numFmtId="166" formatCode="[$R$-416]\ #,##0.00;[Red]\-[$R$-416]\ 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8"/>
      <color indexed="8"/>
      <name val="Verdana"/>
      <family val="2"/>
    </font>
    <font>
      <sz val="8"/>
      <color indexed="8"/>
      <name val="Arial"/>
      <family val="2"/>
    </font>
    <font>
      <b/>
      <u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b/>
      <sz val="8"/>
      <color indexed="8"/>
      <name val="Arial"/>
      <family val="2"/>
    </font>
    <font>
      <sz val="6"/>
      <color indexed="8"/>
      <name val="Arial"/>
      <family val="2"/>
    </font>
    <font>
      <b/>
      <sz val="6"/>
      <color indexed="8"/>
      <name val="Arial"/>
      <family val="2"/>
    </font>
    <font>
      <sz val="6"/>
      <color indexed="8"/>
      <name val="Times New Roman"/>
      <family val="1"/>
    </font>
    <font>
      <b/>
      <sz val="7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Times New Roman"/>
      <family val="1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7"/>
      <color indexed="8"/>
      <name val="Arial"/>
      <family val="2"/>
    </font>
    <font>
      <sz val="14"/>
      <color indexed="8"/>
      <name val="Arial"/>
      <family val="2"/>
    </font>
    <font>
      <b/>
      <sz val="11"/>
      <name val="Calibri"/>
      <family val="2"/>
    </font>
    <font>
      <b/>
      <sz val="5"/>
      <color indexed="8"/>
      <name val="Arial"/>
      <family val="2"/>
    </font>
    <font>
      <sz val="11"/>
      <color indexed="8"/>
      <name val="Arial"/>
      <family val="2"/>
    </font>
    <font>
      <sz val="10.5"/>
      <color indexed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4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51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0"/>
        <bgColor theme="0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13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9">
    <xf numFmtId="0" fontId="0" fillId="0" borderId="0" xfId="0"/>
    <xf numFmtId="164" fontId="3" fillId="0" borderId="0" xfId="0" applyNumberFormat="1" applyFont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 applyBorder="1" applyProtection="1">
      <protection hidden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65" fontId="5" fillId="0" borderId="0" xfId="0" applyNumberFormat="1" applyFont="1" applyBorder="1" applyProtection="1">
      <protection locked="0"/>
    </xf>
    <xf numFmtId="164" fontId="8" fillId="0" borderId="0" xfId="0" applyNumberFormat="1" applyFont="1"/>
    <xf numFmtId="0" fontId="8" fillId="0" borderId="0" xfId="0" applyFont="1"/>
    <xf numFmtId="0" fontId="11" fillId="0" borderId="0" xfId="0" applyFont="1"/>
    <xf numFmtId="16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3" fillId="0" borderId="6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3" fillId="0" borderId="8" xfId="0" applyFont="1" applyBorder="1"/>
    <xf numFmtId="164" fontId="16" fillId="0" borderId="0" xfId="0" applyNumberFormat="1" applyFont="1" applyAlignment="1">
      <alignment horizontal="center" vertical="center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5" fillId="0" borderId="15" xfId="0" applyNumberFormat="1" applyFont="1" applyBorder="1" applyAlignment="1" applyProtection="1">
      <alignment horizontal="center" vertical="center"/>
      <protection locked="0"/>
    </xf>
    <xf numFmtId="166" fontId="5" fillId="0" borderId="16" xfId="0" applyNumberFormat="1" applyFont="1" applyBorder="1" applyAlignment="1">
      <alignment horizontal="center" vertical="center"/>
    </xf>
    <xf numFmtId="166" fontId="5" fillId="0" borderId="11" xfId="0" applyNumberFormat="1" applyFont="1" applyBorder="1" applyAlignment="1">
      <alignment horizontal="center" vertical="center"/>
    </xf>
    <xf numFmtId="166" fontId="5" fillId="0" borderId="9" xfId="0" applyNumberFormat="1" applyFont="1" applyBorder="1" applyAlignment="1">
      <alignment horizontal="center" vertical="center"/>
    </xf>
    <xf numFmtId="166" fontId="5" fillId="0" borderId="14" xfId="0" applyNumberFormat="1" applyFont="1" applyBorder="1" applyAlignment="1" applyProtection="1">
      <alignment horizontal="center" vertical="center"/>
      <protection locked="0"/>
    </xf>
    <xf numFmtId="166" fontId="5" fillId="5" borderId="15" xfId="0" applyNumberFormat="1" applyFont="1" applyFill="1" applyBorder="1" applyAlignment="1">
      <alignment horizontal="center" vertical="center"/>
    </xf>
    <xf numFmtId="166" fontId="5" fillId="0" borderId="17" xfId="0" applyNumberFormat="1" applyFont="1" applyBorder="1" applyAlignment="1">
      <alignment horizontal="center" vertical="center"/>
    </xf>
    <xf numFmtId="164" fontId="19" fillId="0" borderId="0" xfId="0" applyNumberFormat="1" applyFont="1"/>
    <xf numFmtId="0" fontId="15" fillId="4" borderId="13" xfId="0" applyFont="1" applyFill="1" applyBorder="1" applyAlignment="1">
      <alignment horizontal="center" vertical="center"/>
    </xf>
    <xf numFmtId="0" fontId="19" fillId="0" borderId="0" xfId="0" applyFont="1"/>
    <xf numFmtId="0" fontId="21" fillId="0" borderId="0" xfId="0" applyFont="1"/>
    <xf numFmtId="0" fontId="20" fillId="4" borderId="12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14" fontId="10" fillId="4" borderId="20" xfId="0" applyNumberFormat="1" applyFont="1" applyFill="1" applyBorder="1" applyAlignment="1">
      <alignment horizontal="center" vertical="center" wrapText="1"/>
    </xf>
    <xf numFmtId="3" fontId="10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22" fillId="7" borderId="22" xfId="0" applyFont="1" applyFill="1" applyBorder="1" applyAlignment="1">
      <alignment horizontal="center"/>
    </xf>
    <xf numFmtId="0" fontId="20" fillId="4" borderId="24" xfId="0" applyFont="1" applyFill="1" applyBorder="1" applyAlignment="1">
      <alignment horizontal="center" vertical="center"/>
    </xf>
    <xf numFmtId="14" fontId="10" fillId="4" borderId="25" xfId="0" applyNumberFormat="1" applyFont="1" applyFill="1" applyBorder="1" applyAlignment="1">
      <alignment horizontal="center" vertical="center" wrapText="1"/>
    </xf>
    <xf numFmtId="3" fontId="10" fillId="4" borderId="26" xfId="0" applyNumberFormat="1" applyFont="1" applyFill="1" applyBorder="1" applyAlignment="1" applyProtection="1">
      <alignment horizontal="center" vertical="center" wrapText="1"/>
      <protection locked="0"/>
    </xf>
    <xf numFmtId="0" fontId="22" fillId="7" borderId="26" xfId="0" applyFont="1" applyFill="1" applyBorder="1" applyAlignment="1">
      <alignment horizontal="center"/>
    </xf>
    <xf numFmtId="14" fontId="10" fillId="4" borderId="28" xfId="0" applyNumberFormat="1" applyFont="1" applyFill="1" applyBorder="1" applyAlignment="1">
      <alignment horizontal="center" vertical="center" wrapText="1"/>
    </xf>
    <xf numFmtId="3" fontId="10" fillId="4" borderId="29" xfId="0" applyNumberFormat="1" applyFont="1" applyFill="1" applyBorder="1" applyAlignment="1" applyProtection="1">
      <alignment horizontal="center" vertical="center" wrapText="1"/>
      <protection locked="0"/>
    </xf>
    <xf numFmtId="0" fontId="22" fillId="7" borderId="29" xfId="0" applyFont="1" applyFill="1" applyBorder="1" applyAlignment="1">
      <alignment horizontal="center"/>
    </xf>
    <xf numFmtId="44" fontId="2" fillId="4" borderId="13" xfId="1" applyFont="1" applyFill="1" applyBorder="1" applyAlignment="1"/>
    <xf numFmtId="44" fontId="2" fillId="2" borderId="0" xfId="1" applyFont="1" applyFill="1" applyBorder="1" applyAlignment="1"/>
    <xf numFmtId="14" fontId="23" fillId="2" borderId="31" xfId="0" applyNumberFormat="1" applyFont="1" applyFill="1" applyBorder="1" applyAlignment="1">
      <alignment horizontal="center" vertical="center" wrapText="1"/>
    </xf>
    <xf numFmtId="3" fontId="23" fillId="2" borderId="32" xfId="0" applyNumberFormat="1" applyFont="1" applyFill="1" applyBorder="1" applyAlignment="1" applyProtection="1">
      <alignment horizontal="center" vertical="center" wrapText="1"/>
      <protection locked="0"/>
    </xf>
    <xf numFmtId="14" fontId="24" fillId="8" borderId="32" xfId="0" applyNumberFormat="1" applyFont="1" applyFill="1" applyBorder="1" applyAlignment="1">
      <alignment horizontal="center"/>
    </xf>
    <xf numFmtId="3" fontId="23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24" fillId="8" borderId="26" xfId="0" applyFont="1" applyFill="1" applyBorder="1" applyAlignment="1">
      <alignment horizontal="center"/>
    </xf>
    <xf numFmtId="14" fontId="24" fillId="8" borderId="26" xfId="0" applyNumberFormat="1" applyFont="1" applyFill="1" applyBorder="1" applyAlignment="1">
      <alignment horizontal="center"/>
    </xf>
    <xf numFmtId="14" fontId="25" fillId="2" borderId="32" xfId="0" applyNumberFormat="1" applyFont="1" applyFill="1" applyBorder="1" applyAlignment="1">
      <alignment horizontal="center"/>
    </xf>
    <xf numFmtId="14" fontId="25" fillId="2" borderId="26" xfId="0" applyNumberFormat="1" applyFont="1" applyFill="1" applyBorder="1" applyAlignment="1">
      <alignment horizontal="center"/>
    </xf>
    <xf numFmtId="3" fontId="23" fillId="2" borderId="26" xfId="0" applyNumberFormat="1" applyFont="1" applyFill="1" applyBorder="1" applyAlignment="1">
      <alignment horizontal="center" vertical="center"/>
    </xf>
    <xf numFmtId="14" fontId="23" fillId="2" borderId="25" xfId="0" applyNumberFormat="1" applyFont="1" applyFill="1" applyBorder="1" applyAlignment="1">
      <alignment horizontal="center" vertical="center"/>
    </xf>
    <xf numFmtId="164" fontId="27" fillId="0" borderId="0" xfId="0" applyNumberFormat="1" applyFont="1" applyAlignment="1">
      <alignment vertical="center" wrapText="1"/>
    </xf>
    <xf numFmtId="44" fontId="10" fillId="2" borderId="0" xfId="0" applyNumberFormat="1" applyFont="1" applyFill="1" applyBorder="1" applyAlignment="1">
      <alignment vertical="center" wrapText="1"/>
    </xf>
    <xf numFmtId="0" fontId="27" fillId="0" borderId="0" xfId="0" applyFont="1" applyAlignment="1">
      <alignment vertical="center" wrapText="1"/>
    </xf>
    <xf numFmtId="3" fontId="23" fillId="0" borderId="26" xfId="0" applyNumberFormat="1" applyFont="1" applyBorder="1" applyAlignment="1">
      <alignment horizontal="center" vertical="center"/>
    </xf>
    <xf numFmtId="49" fontId="23" fillId="0" borderId="26" xfId="0" applyNumberFormat="1" applyFont="1" applyBorder="1" applyAlignment="1" applyProtection="1">
      <alignment horizontal="center" vertical="center" wrapText="1"/>
      <protection locked="0"/>
    </xf>
    <xf numFmtId="14" fontId="26" fillId="0" borderId="26" xfId="0" applyNumberFormat="1" applyFont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164" fontId="27" fillId="2" borderId="0" xfId="0" applyNumberFormat="1" applyFont="1" applyFill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20" fillId="4" borderId="36" xfId="0" applyFont="1" applyFill="1" applyBorder="1" applyAlignment="1">
      <alignment horizontal="center" vertical="center"/>
    </xf>
    <xf numFmtId="49" fontId="30" fillId="0" borderId="0" xfId="0" applyNumberFormat="1" applyFont="1" applyBorder="1" applyAlignment="1">
      <alignment horizontal="right"/>
    </xf>
    <xf numFmtId="49" fontId="15" fillId="0" borderId="0" xfId="0" applyNumberFormat="1" applyFont="1" applyBorder="1" applyAlignment="1">
      <alignment horizontal="center" vertical="center"/>
    </xf>
    <xf numFmtId="49" fontId="15" fillId="0" borderId="0" xfId="0" applyNumberFormat="1" applyFont="1" applyBorder="1" applyAlignment="1">
      <alignment horizontal="right"/>
    </xf>
    <xf numFmtId="0" fontId="31" fillId="0" borderId="0" xfId="0" applyFont="1" applyBorder="1"/>
    <xf numFmtId="0" fontId="31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2" borderId="0" xfId="0" applyFont="1" applyFill="1" applyAlignment="1"/>
    <xf numFmtId="0" fontId="33" fillId="8" borderId="0" xfId="0" applyFont="1" applyFill="1" applyBorder="1" applyAlignment="1">
      <alignment horizontal="left" vertical="center"/>
    </xf>
    <xf numFmtId="0" fontId="33" fillId="8" borderId="0" xfId="0" applyFont="1" applyFill="1" applyBorder="1" applyAlignment="1">
      <alignment horizontal="center" vertical="center"/>
    </xf>
    <xf numFmtId="0" fontId="33" fillId="8" borderId="0" xfId="0" applyFont="1" applyFill="1" applyBorder="1"/>
    <xf numFmtId="0" fontId="33" fillId="0" borderId="0" xfId="0" applyFont="1" applyBorder="1"/>
    <xf numFmtId="0" fontId="34" fillId="0" borderId="0" xfId="0" applyFont="1"/>
    <xf numFmtId="0" fontId="34" fillId="8" borderId="0" xfId="0" applyFont="1" applyFill="1" applyBorder="1" applyAlignment="1">
      <alignment horizontal="left" vertical="center"/>
    </xf>
    <xf numFmtId="0" fontId="34" fillId="8" borderId="0" xfId="0" applyFont="1" applyFill="1" applyBorder="1" applyAlignment="1">
      <alignment horizontal="center" vertical="center"/>
    </xf>
    <xf numFmtId="0" fontId="34" fillId="8" borderId="0" xfId="0" applyFont="1" applyFill="1" applyBorder="1"/>
    <xf numFmtId="0" fontId="34" fillId="0" borderId="0" xfId="0" applyFont="1" applyBorder="1"/>
    <xf numFmtId="164" fontId="23" fillId="0" borderId="0" xfId="0" applyNumberFormat="1" applyFont="1" applyAlignment="1">
      <alignment vertical="top"/>
    </xf>
    <xf numFmtId="0" fontId="2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/>
    </xf>
    <xf numFmtId="0" fontId="15" fillId="3" borderId="10" xfId="0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166" fontId="5" fillId="0" borderId="14" xfId="0" applyNumberFormat="1" applyFont="1" applyBorder="1" applyAlignment="1" applyProtection="1">
      <alignment horizontal="center" vertical="center"/>
      <protection locked="0"/>
    </xf>
    <xf numFmtId="166" fontId="5" fillId="0" borderId="15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2" fillId="7" borderId="22" xfId="0" applyFont="1" applyFill="1" applyBorder="1" applyAlignment="1">
      <alignment horizontal="left"/>
    </xf>
    <xf numFmtId="44" fontId="10" fillId="4" borderId="22" xfId="1" applyFont="1" applyFill="1" applyBorder="1" applyAlignment="1" applyProtection="1">
      <alignment horizontal="center" vertical="center" wrapText="1"/>
      <protection locked="0"/>
    </xf>
    <xf numFmtId="44" fontId="2" fillId="4" borderId="22" xfId="1" applyFont="1" applyFill="1" applyBorder="1" applyAlignment="1">
      <alignment horizontal="center"/>
    </xf>
    <xf numFmtId="44" fontId="2" fillId="4" borderId="23" xfId="1" applyFont="1" applyFill="1" applyBorder="1" applyAlignment="1">
      <alignment horizontal="center"/>
    </xf>
    <xf numFmtId="0" fontId="22" fillId="7" borderId="26" xfId="0" applyFont="1" applyFill="1" applyBorder="1" applyAlignment="1">
      <alignment horizontal="left"/>
    </xf>
    <xf numFmtId="44" fontId="10" fillId="4" borderId="26" xfId="1" applyFont="1" applyFill="1" applyBorder="1" applyAlignment="1" applyProtection="1">
      <alignment horizontal="center" vertical="center" wrapText="1"/>
      <protection locked="0"/>
    </xf>
    <xf numFmtId="44" fontId="2" fillId="4" borderId="26" xfId="1" applyFont="1" applyFill="1" applyBorder="1" applyAlignment="1">
      <alignment horizontal="center"/>
    </xf>
    <xf numFmtId="44" fontId="2" fillId="4" borderId="27" xfId="1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1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22" fillId="7" borderId="29" xfId="0" applyFont="1" applyFill="1" applyBorder="1" applyAlignment="1">
      <alignment horizontal="left"/>
    </xf>
    <xf numFmtId="44" fontId="10" fillId="4" borderId="29" xfId="1" applyFont="1" applyFill="1" applyBorder="1" applyAlignment="1" applyProtection="1">
      <alignment horizontal="center" vertical="center" wrapText="1"/>
      <protection locked="0"/>
    </xf>
    <xf numFmtId="44" fontId="2" fillId="4" borderId="29" xfId="1" applyFont="1" applyFill="1" applyBorder="1" applyAlignment="1">
      <alignment horizontal="center"/>
    </xf>
    <xf numFmtId="44" fontId="2" fillId="4" borderId="30" xfId="1" applyFont="1" applyFill="1" applyBorder="1" applyAlignment="1">
      <alignment horizontal="center"/>
    </xf>
    <xf numFmtId="0" fontId="24" fillId="8" borderId="26" xfId="0" applyFont="1" applyFill="1" applyBorder="1" applyAlignment="1">
      <alignment horizontal="left"/>
    </xf>
    <xf numFmtId="44" fontId="23" fillId="2" borderId="32" xfId="1" applyFont="1" applyFill="1" applyBorder="1" applyAlignment="1" applyProtection="1">
      <alignment horizontal="center" vertical="center" wrapText="1"/>
      <protection locked="0"/>
    </xf>
    <xf numFmtId="44" fontId="1" fillId="2" borderId="26" xfId="1" applyFont="1" applyFill="1" applyBorder="1" applyAlignment="1">
      <alignment horizontal="center"/>
    </xf>
    <xf numFmtId="0" fontId="24" fillId="8" borderId="32" xfId="0" applyFont="1" applyFill="1" applyBorder="1" applyAlignment="1">
      <alignment horizontal="left"/>
    </xf>
    <xf numFmtId="44" fontId="1" fillId="2" borderId="32" xfId="1" applyFont="1" applyFill="1" applyBorder="1" applyAlignment="1">
      <alignment horizontal="center"/>
    </xf>
    <xf numFmtId="44" fontId="24" fillId="8" borderId="32" xfId="1" applyFont="1" applyFill="1" applyBorder="1" applyAlignment="1">
      <alignment horizontal="center" vertical="center"/>
    </xf>
    <xf numFmtId="44" fontId="24" fillId="8" borderId="33" xfId="1" applyFont="1" applyFill="1" applyBorder="1" applyAlignment="1">
      <alignment horizontal="center" vertical="center"/>
    </xf>
    <xf numFmtId="44" fontId="24" fillId="8" borderId="26" xfId="1" applyFont="1" applyFill="1" applyBorder="1" applyAlignment="1">
      <alignment horizontal="center" vertical="center"/>
    </xf>
    <xf numFmtId="44" fontId="24" fillId="8" borderId="27" xfId="1" applyFont="1" applyFill="1" applyBorder="1" applyAlignment="1">
      <alignment horizontal="center" vertical="center"/>
    </xf>
    <xf numFmtId="0" fontId="24" fillId="8" borderId="34" xfId="0" applyFont="1" applyFill="1" applyBorder="1" applyAlignment="1">
      <alignment horizontal="left"/>
    </xf>
    <xf numFmtId="0" fontId="24" fillId="8" borderId="35" xfId="0" applyFont="1" applyFill="1" applyBorder="1" applyAlignment="1">
      <alignment horizontal="left"/>
    </xf>
    <xf numFmtId="0" fontId="24" fillId="8" borderId="25" xfId="0" applyFont="1" applyFill="1" applyBorder="1" applyAlignment="1">
      <alignment horizontal="left"/>
    </xf>
    <xf numFmtId="0" fontId="26" fillId="2" borderId="34" xfId="0" applyFont="1" applyFill="1" applyBorder="1" applyAlignment="1">
      <alignment horizontal="center" vertical="center"/>
    </xf>
    <xf numFmtId="0" fontId="26" fillId="2" borderId="25" xfId="0" applyFont="1" applyFill="1" applyBorder="1" applyAlignment="1">
      <alignment horizontal="center" vertical="center"/>
    </xf>
    <xf numFmtId="3" fontId="23" fillId="0" borderId="34" xfId="0" applyNumberFormat="1" applyFont="1" applyBorder="1" applyAlignment="1">
      <alignment horizontal="left"/>
    </xf>
    <xf numFmtId="3" fontId="23" fillId="0" borderId="35" xfId="0" applyNumberFormat="1" applyFont="1" applyBorder="1" applyAlignment="1">
      <alignment horizontal="left"/>
    </xf>
    <xf numFmtId="3" fontId="23" fillId="0" borderId="25" xfId="0" applyNumberFormat="1" applyFont="1" applyBorder="1" applyAlignment="1">
      <alignment horizontal="left"/>
    </xf>
    <xf numFmtId="44" fontId="26" fillId="0" borderId="26" xfId="0" applyNumberFormat="1" applyFont="1" applyBorder="1" applyAlignment="1">
      <alignment horizontal="center" vertical="center"/>
    </xf>
    <xf numFmtId="44" fontId="26" fillId="0" borderId="27" xfId="0" applyNumberFormat="1" applyFont="1" applyBorder="1" applyAlignment="1">
      <alignment horizontal="center" vertical="center"/>
    </xf>
    <xf numFmtId="49" fontId="23" fillId="0" borderId="34" xfId="0" applyNumberFormat="1" applyFont="1" applyBorder="1" applyAlignment="1" applyProtection="1">
      <alignment horizontal="left" vertical="center" wrapText="1"/>
      <protection locked="0"/>
    </xf>
    <xf numFmtId="49" fontId="23" fillId="0" borderId="35" xfId="0" applyNumberFormat="1" applyFont="1" applyBorder="1" applyAlignment="1" applyProtection="1">
      <alignment horizontal="left" vertical="center" wrapText="1"/>
      <protection locked="0"/>
    </xf>
    <xf numFmtId="49" fontId="23" fillId="0" borderId="25" xfId="0" applyNumberFormat="1" applyFont="1" applyBorder="1" applyAlignment="1" applyProtection="1">
      <alignment horizontal="left" vertical="center" wrapText="1"/>
      <protection locked="0"/>
    </xf>
    <xf numFmtId="0" fontId="26" fillId="0" borderId="3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44" fontId="26" fillId="2" borderId="26" xfId="1" applyFont="1" applyFill="1" applyBorder="1" applyAlignment="1">
      <alignment horizontal="center" vertical="center"/>
    </xf>
    <xf numFmtId="44" fontId="26" fillId="2" borderId="27" xfId="1" applyFont="1" applyFill="1" applyBorder="1" applyAlignment="1">
      <alignment horizontal="center" vertical="center"/>
    </xf>
    <xf numFmtId="44" fontId="23" fillId="9" borderId="26" xfId="1" applyFont="1" applyFill="1" applyBorder="1" applyAlignment="1" applyProtection="1">
      <alignment horizontal="center" vertical="center" wrapText="1"/>
      <protection locked="0"/>
    </xf>
    <xf numFmtId="44" fontId="23" fillId="9" borderId="27" xfId="1" applyFont="1" applyFill="1" applyBorder="1" applyAlignment="1" applyProtection="1">
      <alignment horizontal="center" vertical="center" wrapText="1"/>
      <protection locked="0"/>
    </xf>
    <xf numFmtId="49" fontId="23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23" fillId="2" borderId="25" xfId="0" applyNumberFormat="1" applyFont="1" applyFill="1" applyBorder="1" applyAlignment="1" applyProtection="1">
      <alignment horizontal="left" vertical="center" wrapText="1"/>
      <protection locked="0"/>
    </xf>
    <xf numFmtId="44" fontId="23" fillId="2" borderId="26" xfId="1" applyFont="1" applyFill="1" applyBorder="1" applyAlignment="1" applyProtection="1">
      <alignment horizontal="center" vertical="center" wrapText="1"/>
      <protection locked="0"/>
    </xf>
    <xf numFmtId="44" fontId="23" fillId="2" borderId="27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35" fillId="0" borderId="0" xfId="0" applyFont="1" applyBorder="1" applyAlignment="1">
      <alignment horizontal="center" vertical="center"/>
    </xf>
    <xf numFmtId="0" fontId="29" fillId="4" borderId="6" xfId="0" applyFont="1" applyFill="1" applyBorder="1" applyAlignment="1">
      <alignment horizontal="right"/>
    </xf>
    <xf numFmtId="0" fontId="29" fillId="4" borderId="7" xfId="0" applyFont="1" applyFill="1" applyBorder="1" applyAlignment="1">
      <alignment horizontal="right"/>
    </xf>
    <xf numFmtId="0" fontId="29" fillId="4" borderId="8" xfId="0" applyFont="1" applyFill="1" applyBorder="1" applyAlignment="1">
      <alignment horizontal="right"/>
    </xf>
    <xf numFmtId="44" fontId="13" fillId="4" borderId="6" xfId="1" applyFont="1" applyFill="1" applyBorder="1" applyAlignment="1" applyProtection="1">
      <alignment horizontal="center" vertical="center" wrapText="1"/>
      <protection locked="0"/>
    </xf>
    <xf numFmtId="44" fontId="13" fillId="4" borderId="8" xfId="1" applyFont="1" applyFill="1" applyBorder="1" applyAlignment="1" applyProtection="1">
      <alignment horizontal="center" vertical="center" wrapText="1"/>
      <protection locked="0"/>
    </xf>
    <xf numFmtId="49" fontId="7" fillId="10" borderId="9" xfId="0" applyNumberFormat="1" applyFont="1" applyFill="1" applyBorder="1" applyAlignment="1">
      <alignment horizontal="left" vertical="center"/>
    </xf>
    <xf numFmtId="49" fontId="7" fillId="10" borderId="10" xfId="0" applyNumberFormat="1" applyFont="1" applyFill="1" applyBorder="1" applyAlignment="1">
      <alignment horizontal="left" vertical="center"/>
    </xf>
    <xf numFmtId="49" fontId="7" fillId="10" borderId="11" xfId="0" applyNumberFormat="1" applyFont="1" applyFill="1" applyBorder="1" applyAlignment="1">
      <alignment horizontal="left" vertical="center"/>
    </xf>
    <xf numFmtId="0" fontId="3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215901</xdr:colOff>
      <xdr:row>0</xdr:row>
      <xdr:rowOff>72571</xdr:rowOff>
    </xdr:from>
    <xdr:to>
      <xdr:col>7</xdr:col>
      <xdr:colOff>1133930</xdr:colOff>
      <xdr:row>3</xdr:row>
      <xdr:rowOff>90714</xdr:rowOff>
    </xdr:to>
    <xdr:sp macro="" textlink="" fLocksText="0">
      <xdr:nvSpPr>
        <xdr:cNvPr id="2" name="AutoShape 5"/>
        <xdr:cNvSpPr txBox="1">
          <a:spLocks noChangeArrowheads="1"/>
        </xdr:cNvSpPr>
      </xdr:nvSpPr>
      <xdr:spPr bwMode="auto">
        <a:xfrm>
          <a:off x="2781301" y="72571"/>
          <a:ext cx="8004629" cy="761093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90170" tIns="46990" rIns="90170" bIns="46990" anchor="ctr" upright="1"/>
        <a:lstStyle/>
        <a:p>
          <a:pPr algn="ctr" rtl="0">
            <a:defRPr sz="1000"/>
          </a:pPr>
          <a:r>
            <a:rPr lang="pt-B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PREFEITURA MUNICIPAL DE GUARUJÁ</a:t>
          </a:r>
        </a:p>
        <a:p>
          <a:pPr algn="ctr" rtl="0">
            <a:defRPr sz="1000"/>
          </a:pPr>
          <a:r>
            <a:rPr lang="pt-BR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ESTADO DE SÃO PAULO</a:t>
          </a:r>
        </a:p>
      </xdr:txBody>
    </xdr:sp>
    <xdr:clientData fLocksWithSheet="0"/>
  </xdr:twoCellAnchor>
  <xdr:twoCellAnchor>
    <xdr:from>
      <xdr:col>1</xdr:col>
      <xdr:colOff>95250</xdr:colOff>
      <xdr:row>0</xdr:row>
      <xdr:rowOff>76200</xdr:rowOff>
    </xdr:from>
    <xdr:to>
      <xdr:col>2</xdr:col>
      <xdr:colOff>571500</xdr:colOff>
      <xdr:row>3</xdr:row>
      <xdr:rowOff>69850</xdr:rowOff>
    </xdr:to>
    <xdr:pic>
      <xdr:nvPicPr>
        <xdr:cNvPr id="3" name="Picture 11"/>
        <xdr:cNvPicPr>
          <a:picLocks noRot="1"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" y="76200"/>
          <a:ext cx="1054100" cy="736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C73"/>
  <sheetViews>
    <sheetView tabSelected="1" topLeftCell="A46" workbookViewId="0">
      <selection activeCell="E54" sqref="E54:G54"/>
    </sheetView>
  </sheetViews>
  <sheetFormatPr defaultColWidth="8" defaultRowHeight="19.5" customHeight="1" x14ac:dyDescent="0.25"/>
  <cols>
    <col min="1" max="1" width="8.28515625" style="1" customWidth="1"/>
    <col min="2" max="2" width="8.28515625" style="4" customWidth="1"/>
    <col min="3" max="3" width="20.140625" style="4" customWidth="1"/>
    <col min="4" max="4" width="20.42578125" style="96" customWidth="1"/>
    <col min="5" max="5" width="21.140625" style="4" customWidth="1"/>
    <col min="6" max="6" width="24.5703125" style="4" customWidth="1"/>
    <col min="7" max="7" width="35.42578125" style="4" customWidth="1"/>
    <col min="8" max="8" width="21.140625" style="4" customWidth="1"/>
    <col min="9" max="9" width="15.85546875" style="4" customWidth="1"/>
    <col min="10" max="10" width="22.5703125" style="4" customWidth="1"/>
    <col min="11" max="12" width="15.42578125" style="4" customWidth="1"/>
    <col min="13" max="13" width="14" style="4" customWidth="1"/>
    <col min="14" max="231" width="8" style="4" customWidth="1"/>
    <col min="232" max="238" width="8" style="5"/>
    <col min="239" max="239" width="0.85546875" style="5" customWidth="1"/>
    <col min="240" max="240" width="6.5703125" style="5" customWidth="1"/>
    <col min="241" max="241" width="9.85546875" style="5" customWidth="1"/>
    <col min="242" max="242" width="16.140625" style="5" customWidth="1"/>
    <col min="243" max="243" width="21.140625" style="5" customWidth="1"/>
    <col min="244" max="244" width="24.5703125" style="5" customWidth="1"/>
    <col min="245" max="245" width="30.140625" style="5" customWidth="1"/>
    <col min="246" max="246" width="18.28515625" style="5" customWidth="1"/>
    <col min="247" max="247" width="15.85546875" style="5" customWidth="1"/>
    <col min="248" max="248" width="20.42578125" style="5" customWidth="1"/>
    <col min="249" max="249" width="17" style="5" customWidth="1"/>
    <col min="250" max="250" width="17.7109375" style="5" customWidth="1"/>
    <col min="251" max="487" width="8" style="5" customWidth="1"/>
    <col min="488" max="494" width="8" style="5"/>
    <col min="495" max="495" width="0.85546875" style="5" customWidth="1"/>
    <col min="496" max="496" width="6.5703125" style="5" customWidth="1"/>
    <col min="497" max="497" width="9.85546875" style="5" customWidth="1"/>
    <col min="498" max="498" width="16.140625" style="5" customWidth="1"/>
    <col min="499" max="499" width="21.140625" style="5" customWidth="1"/>
    <col min="500" max="500" width="24.5703125" style="5" customWidth="1"/>
    <col min="501" max="501" width="30.140625" style="5" customWidth="1"/>
    <col min="502" max="502" width="18.28515625" style="5" customWidth="1"/>
    <col min="503" max="503" width="15.85546875" style="5" customWidth="1"/>
    <col min="504" max="504" width="20.42578125" style="5" customWidth="1"/>
    <col min="505" max="505" width="17" style="5" customWidth="1"/>
    <col min="506" max="506" width="17.7109375" style="5" customWidth="1"/>
    <col min="507" max="743" width="8" style="5" customWidth="1"/>
    <col min="744" max="750" width="8" style="5"/>
    <col min="751" max="751" width="0.85546875" style="5" customWidth="1"/>
    <col min="752" max="752" width="6.5703125" style="5" customWidth="1"/>
    <col min="753" max="753" width="9.85546875" style="5" customWidth="1"/>
    <col min="754" max="754" width="16.140625" style="5" customWidth="1"/>
    <col min="755" max="755" width="21.140625" style="5" customWidth="1"/>
    <col min="756" max="756" width="24.5703125" style="5" customWidth="1"/>
    <col min="757" max="757" width="30.140625" style="5" customWidth="1"/>
    <col min="758" max="758" width="18.28515625" style="5" customWidth="1"/>
    <col min="759" max="759" width="15.85546875" style="5" customWidth="1"/>
    <col min="760" max="760" width="20.42578125" style="5" customWidth="1"/>
    <col min="761" max="761" width="17" style="5" customWidth="1"/>
    <col min="762" max="762" width="17.7109375" style="5" customWidth="1"/>
    <col min="763" max="999" width="8" style="5" customWidth="1"/>
    <col min="1000" max="1006" width="8" style="5"/>
    <col min="1007" max="1007" width="0.85546875" style="5" customWidth="1"/>
    <col min="1008" max="1008" width="6.5703125" style="5" customWidth="1"/>
    <col min="1009" max="1009" width="9.85546875" style="5" customWidth="1"/>
    <col min="1010" max="1010" width="16.140625" style="5" customWidth="1"/>
    <col min="1011" max="1011" width="21.140625" style="5" customWidth="1"/>
    <col min="1012" max="1012" width="24.5703125" style="5" customWidth="1"/>
    <col min="1013" max="1013" width="30.140625" style="5" customWidth="1"/>
    <col min="1014" max="1014" width="18.28515625" style="5" customWidth="1"/>
    <col min="1015" max="1015" width="15.85546875" style="5" customWidth="1"/>
    <col min="1016" max="1016" width="20.42578125" style="5" customWidth="1"/>
    <col min="1017" max="1017" width="17" style="5" customWidth="1"/>
    <col min="1018" max="1018" width="17.7109375" style="5" customWidth="1"/>
    <col min="1019" max="1255" width="8" style="5" customWidth="1"/>
    <col min="1256" max="1262" width="8" style="5"/>
    <col min="1263" max="1263" width="0.85546875" style="5" customWidth="1"/>
    <col min="1264" max="1264" width="6.5703125" style="5" customWidth="1"/>
    <col min="1265" max="1265" width="9.85546875" style="5" customWidth="1"/>
    <col min="1266" max="1266" width="16.140625" style="5" customWidth="1"/>
    <col min="1267" max="1267" width="21.140625" style="5" customWidth="1"/>
    <col min="1268" max="1268" width="24.5703125" style="5" customWidth="1"/>
    <col min="1269" max="1269" width="30.140625" style="5" customWidth="1"/>
    <col min="1270" max="1270" width="18.28515625" style="5" customWidth="1"/>
    <col min="1271" max="1271" width="15.85546875" style="5" customWidth="1"/>
    <col min="1272" max="1272" width="20.42578125" style="5" customWidth="1"/>
    <col min="1273" max="1273" width="17" style="5" customWidth="1"/>
    <col min="1274" max="1274" width="17.7109375" style="5" customWidth="1"/>
    <col min="1275" max="1511" width="8" style="5" customWidth="1"/>
    <col min="1512" max="1518" width="8" style="5"/>
    <col min="1519" max="1519" width="0.85546875" style="5" customWidth="1"/>
    <col min="1520" max="1520" width="6.5703125" style="5" customWidth="1"/>
    <col min="1521" max="1521" width="9.85546875" style="5" customWidth="1"/>
    <col min="1522" max="1522" width="16.140625" style="5" customWidth="1"/>
    <col min="1523" max="1523" width="21.140625" style="5" customWidth="1"/>
    <col min="1524" max="1524" width="24.5703125" style="5" customWidth="1"/>
    <col min="1525" max="1525" width="30.140625" style="5" customWidth="1"/>
    <col min="1526" max="1526" width="18.28515625" style="5" customWidth="1"/>
    <col min="1527" max="1527" width="15.85546875" style="5" customWidth="1"/>
    <col min="1528" max="1528" width="20.42578125" style="5" customWidth="1"/>
    <col min="1529" max="1529" width="17" style="5" customWidth="1"/>
    <col min="1530" max="1530" width="17.7109375" style="5" customWidth="1"/>
    <col min="1531" max="1767" width="8" style="5" customWidth="1"/>
    <col min="1768" max="1774" width="8" style="5"/>
    <col min="1775" max="1775" width="0.85546875" style="5" customWidth="1"/>
    <col min="1776" max="1776" width="6.5703125" style="5" customWidth="1"/>
    <col min="1777" max="1777" width="9.85546875" style="5" customWidth="1"/>
    <col min="1778" max="1778" width="16.140625" style="5" customWidth="1"/>
    <col min="1779" max="1779" width="21.140625" style="5" customWidth="1"/>
    <col min="1780" max="1780" width="24.5703125" style="5" customWidth="1"/>
    <col min="1781" max="1781" width="30.140625" style="5" customWidth="1"/>
    <col min="1782" max="1782" width="18.28515625" style="5" customWidth="1"/>
    <col min="1783" max="1783" width="15.85546875" style="5" customWidth="1"/>
    <col min="1784" max="1784" width="20.42578125" style="5" customWidth="1"/>
    <col min="1785" max="1785" width="17" style="5" customWidth="1"/>
    <col min="1786" max="1786" width="17.7109375" style="5" customWidth="1"/>
    <col min="1787" max="2023" width="8" style="5" customWidth="1"/>
    <col min="2024" max="2030" width="8" style="5"/>
    <col min="2031" max="2031" width="0.85546875" style="5" customWidth="1"/>
    <col min="2032" max="2032" width="6.5703125" style="5" customWidth="1"/>
    <col min="2033" max="2033" width="9.85546875" style="5" customWidth="1"/>
    <col min="2034" max="2034" width="16.140625" style="5" customWidth="1"/>
    <col min="2035" max="2035" width="21.140625" style="5" customWidth="1"/>
    <col min="2036" max="2036" width="24.5703125" style="5" customWidth="1"/>
    <col min="2037" max="2037" width="30.140625" style="5" customWidth="1"/>
    <col min="2038" max="2038" width="18.28515625" style="5" customWidth="1"/>
    <col min="2039" max="2039" width="15.85546875" style="5" customWidth="1"/>
    <col min="2040" max="2040" width="20.42578125" style="5" customWidth="1"/>
    <col min="2041" max="2041" width="17" style="5" customWidth="1"/>
    <col min="2042" max="2042" width="17.7109375" style="5" customWidth="1"/>
    <col min="2043" max="2279" width="8" style="5" customWidth="1"/>
    <col min="2280" max="2286" width="8" style="5"/>
    <col min="2287" max="2287" width="0.85546875" style="5" customWidth="1"/>
    <col min="2288" max="2288" width="6.5703125" style="5" customWidth="1"/>
    <col min="2289" max="2289" width="9.85546875" style="5" customWidth="1"/>
    <col min="2290" max="2290" width="16.140625" style="5" customWidth="1"/>
    <col min="2291" max="2291" width="21.140625" style="5" customWidth="1"/>
    <col min="2292" max="2292" width="24.5703125" style="5" customWidth="1"/>
    <col min="2293" max="2293" width="30.140625" style="5" customWidth="1"/>
    <col min="2294" max="2294" width="18.28515625" style="5" customWidth="1"/>
    <col min="2295" max="2295" width="15.85546875" style="5" customWidth="1"/>
    <col min="2296" max="2296" width="20.42578125" style="5" customWidth="1"/>
    <col min="2297" max="2297" width="17" style="5" customWidth="1"/>
    <col min="2298" max="2298" width="17.7109375" style="5" customWidth="1"/>
    <col min="2299" max="2535" width="8" style="5" customWidth="1"/>
    <col min="2536" max="2542" width="8" style="5"/>
    <col min="2543" max="2543" width="0.85546875" style="5" customWidth="1"/>
    <col min="2544" max="2544" width="6.5703125" style="5" customWidth="1"/>
    <col min="2545" max="2545" width="9.85546875" style="5" customWidth="1"/>
    <col min="2546" max="2546" width="16.140625" style="5" customWidth="1"/>
    <col min="2547" max="2547" width="21.140625" style="5" customWidth="1"/>
    <col min="2548" max="2548" width="24.5703125" style="5" customWidth="1"/>
    <col min="2549" max="2549" width="30.140625" style="5" customWidth="1"/>
    <col min="2550" max="2550" width="18.28515625" style="5" customWidth="1"/>
    <col min="2551" max="2551" width="15.85546875" style="5" customWidth="1"/>
    <col min="2552" max="2552" width="20.42578125" style="5" customWidth="1"/>
    <col min="2553" max="2553" width="17" style="5" customWidth="1"/>
    <col min="2554" max="2554" width="17.7109375" style="5" customWidth="1"/>
    <col min="2555" max="2791" width="8" style="5" customWidth="1"/>
    <col min="2792" max="2798" width="8" style="5"/>
    <col min="2799" max="2799" width="0.85546875" style="5" customWidth="1"/>
    <col min="2800" max="2800" width="6.5703125" style="5" customWidth="1"/>
    <col min="2801" max="2801" width="9.85546875" style="5" customWidth="1"/>
    <col min="2802" max="2802" width="16.140625" style="5" customWidth="1"/>
    <col min="2803" max="2803" width="21.140625" style="5" customWidth="1"/>
    <col min="2804" max="2804" width="24.5703125" style="5" customWidth="1"/>
    <col min="2805" max="2805" width="30.140625" style="5" customWidth="1"/>
    <col min="2806" max="2806" width="18.28515625" style="5" customWidth="1"/>
    <col min="2807" max="2807" width="15.85546875" style="5" customWidth="1"/>
    <col min="2808" max="2808" width="20.42578125" style="5" customWidth="1"/>
    <col min="2809" max="2809" width="17" style="5" customWidth="1"/>
    <col min="2810" max="2810" width="17.7109375" style="5" customWidth="1"/>
    <col min="2811" max="3047" width="8" style="5" customWidth="1"/>
    <col min="3048" max="3054" width="8" style="5"/>
    <col min="3055" max="3055" width="0.85546875" style="5" customWidth="1"/>
    <col min="3056" max="3056" width="6.5703125" style="5" customWidth="1"/>
    <col min="3057" max="3057" width="9.85546875" style="5" customWidth="1"/>
    <col min="3058" max="3058" width="16.140625" style="5" customWidth="1"/>
    <col min="3059" max="3059" width="21.140625" style="5" customWidth="1"/>
    <col min="3060" max="3060" width="24.5703125" style="5" customWidth="1"/>
    <col min="3061" max="3061" width="30.140625" style="5" customWidth="1"/>
    <col min="3062" max="3062" width="18.28515625" style="5" customWidth="1"/>
    <col min="3063" max="3063" width="15.85546875" style="5" customWidth="1"/>
    <col min="3064" max="3064" width="20.42578125" style="5" customWidth="1"/>
    <col min="3065" max="3065" width="17" style="5" customWidth="1"/>
    <col min="3066" max="3066" width="17.7109375" style="5" customWidth="1"/>
    <col min="3067" max="3303" width="8" style="5" customWidth="1"/>
    <col min="3304" max="3310" width="8" style="5"/>
    <col min="3311" max="3311" width="0.85546875" style="5" customWidth="1"/>
    <col min="3312" max="3312" width="6.5703125" style="5" customWidth="1"/>
    <col min="3313" max="3313" width="9.85546875" style="5" customWidth="1"/>
    <col min="3314" max="3314" width="16.140625" style="5" customWidth="1"/>
    <col min="3315" max="3315" width="21.140625" style="5" customWidth="1"/>
    <col min="3316" max="3316" width="24.5703125" style="5" customWidth="1"/>
    <col min="3317" max="3317" width="30.140625" style="5" customWidth="1"/>
    <col min="3318" max="3318" width="18.28515625" style="5" customWidth="1"/>
    <col min="3319" max="3319" width="15.85546875" style="5" customWidth="1"/>
    <col min="3320" max="3320" width="20.42578125" style="5" customWidth="1"/>
    <col min="3321" max="3321" width="17" style="5" customWidth="1"/>
    <col min="3322" max="3322" width="17.7109375" style="5" customWidth="1"/>
    <col min="3323" max="3559" width="8" style="5" customWidth="1"/>
    <col min="3560" max="3566" width="8" style="5"/>
    <col min="3567" max="3567" width="0.85546875" style="5" customWidth="1"/>
    <col min="3568" max="3568" width="6.5703125" style="5" customWidth="1"/>
    <col min="3569" max="3569" width="9.85546875" style="5" customWidth="1"/>
    <col min="3570" max="3570" width="16.140625" style="5" customWidth="1"/>
    <col min="3571" max="3571" width="21.140625" style="5" customWidth="1"/>
    <col min="3572" max="3572" width="24.5703125" style="5" customWidth="1"/>
    <col min="3573" max="3573" width="30.140625" style="5" customWidth="1"/>
    <col min="3574" max="3574" width="18.28515625" style="5" customWidth="1"/>
    <col min="3575" max="3575" width="15.85546875" style="5" customWidth="1"/>
    <col min="3576" max="3576" width="20.42578125" style="5" customWidth="1"/>
    <col min="3577" max="3577" width="17" style="5" customWidth="1"/>
    <col min="3578" max="3578" width="17.7109375" style="5" customWidth="1"/>
    <col min="3579" max="3815" width="8" style="5" customWidth="1"/>
    <col min="3816" max="3822" width="8" style="5"/>
    <col min="3823" max="3823" width="0.85546875" style="5" customWidth="1"/>
    <col min="3824" max="3824" width="6.5703125" style="5" customWidth="1"/>
    <col min="3825" max="3825" width="9.85546875" style="5" customWidth="1"/>
    <col min="3826" max="3826" width="16.140625" style="5" customWidth="1"/>
    <col min="3827" max="3827" width="21.140625" style="5" customWidth="1"/>
    <col min="3828" max="3828" width="24.5703125" style="5" customWidth="1"/>
    <col min="3829" max="3829" width="30.140625" style="5" customWidth="1"/>
    <col min="3830" max="3830" width="18.28515625" style="5" customWidth="1"/>
    <col min="3831" max="3831" width="15.85546875" style="5" customWidth="1"/>
    <col min="3832" max="3832" width="20.42578125" style="5" customWidth="1"/>
    <col min="3833" max="3833" width="17" style="5" customWidth="1"/>
    <col min="3834" max="3834" width="17.7109375" style="5" customWidth="1"/>
    <col min="3835" max="4071" width="8" style="5" customWidth="1"/>
    <col min="4072" max="4078" width="8" style="5"/>
    <col min="4079" max="4079" width="0.85546875" style="5" customWidth="1"/>
    <col min="4080" max="4080" width="6.5703125" style="5" customWidth="1"/>
    <col min="4081" max="4081" width="9.85546875" style="5" customWidth="1"/>
    <col min="4082" max="4082" width="16.140625" style="5" customWidth="1"/>
    <col min="4083" max="4083" width="21.140625" style="5" customWidth="1"/>
    <col min="4084" max="4084" width="24.5703125" style="5" customWidth="1"/>
    <col min="4085" max="4085" width="30.140625" style="5" customWidth="1"/>
    <col min="4086" max="4086" width="18.28515625" style="5" customWidth="1"/>
    <col min="4087" max="4087" width="15.85546875" style="5" customWidth="1"/>
    <col min="4088" max="4088" width="20.42578125" style="5" customWidth="1"/>
    <col min="4089" max="4089" width="17" style="5" customWidth="1"/>
    <col min="4090" max="4090" width="17.7109375" style="5" customWidth="1"/>
    <col min="4091" max="4327" width="8" style="5" customWidth="1"/>
    <col min="4328" max="4334" width="8" style="5"/>
    <col min="4335" max="4335" width="0.85546875" style="5" customWidth="1"/>
    <col min="4336" max="4336" width="6.5703125" style="5" customWidth="1"/>
    <col min="4337" max="4337" width="9.85546875" style="5" customWidth="1"/>
    <col min="4338" max="4338" width="16.140625" style="5" customWidth="1"/>
    <col min="4339" max="4339" width="21.140625" style="5" customWidth="1"/>
    <col min="4340" max="4340" width="24.5703125" style="5" customWidth="1"/>
    <col min="4341" max="4341" width="30.140625" style="5" customWidth="1"/>
    <col min="4342" max="4342" width="18.28515625" style="5" customWidth="1"/>
    <col min="4343" max="4343" width="15.85546875" style="5" customWidth="1"/>
    <col min="4344" max="4344" width="20.42578125" style="5" customWidth="1"/>
    <col min="4345" max="4345" width="17" style="5" customWidth="1"/>
    <col min="4346" max="4346" width="17.7109375" style="5" customWidth="1"/>
    <col min="4347" max="4583" width="8" style="5" customWidth="1"/>
    <col min="4584" max="4590" width="8" style="5"/>
    <col min="4591" max="4591" width="0.85546875" style="5" customWidth="1"/>
    <col min="4592" max="4592" width="6.5703125" style="5" customWidth="1"/>
    <col min="4593" max="4593" width="9.85546875" style="5" customWidth="1"/>
    <col min="4594" max="4594" width="16.140625" style="5" customWidth="1"/>
    <col min="4595" max="4595" width="21.140625" style="5" customWidth="1"/>
    <col min="4596" max="4596" width="24.5703125" style="5" customWidth="1"/>
    <col min="4597" max="4597" width="30.140625" style="5" customWidth="1"/>
    <col min="4598" max="4598" width="18.28515625" style="5" customWidth="1"/>
    <col min="4599" max="4599" width="15.85546875" style="5" customWidth="1"/>
    <col min="4600" max="4600" width="20.42578125" style="5" customWidth="1"/>
    <col min="4601" max="4601" width="17" style="5" customWidth="1"/>
    <col min="4602" max="4602" width="17.7109375" style="5" customWidth="1"/>
    <col min="4603" max="4839" width="8" style="5" customWidth="1"/>
    <col min="4840" max="4846" width="8" style="5"/>
    <col min="4847" max="4847" width="0.85546875" style="5" customWidth="1"/>
    <col min="4848" max="4848" width="6.5703125" style="5" customWidth="1"/>
    <col min="4849" max="4849" width="9.85546875" style="5" customWidth="1"/>
    <col min="4850" max="4850" width="16.140625" style="5" customWidth="1"/>
    <col min="4851" max="4851" width="21.140625" style="5" customWidth="1"/>
    <col min="4852" max="4852" width="24.5703125" style="5" customWidth="1"/>
    <col min="4853" max="4853" width="30.140625" style="5" customWidth="1"/>
    <col min="4854" max="4854" width="18.28515625" style="5" customWidth="1"/>
    <col min="4855" max="4855" width="15.85546875" style="5" customWidth="1"/>
    <col min="4856" max="4856" width="20.42578125" style="5" customWidth="1"/>
    <col min="4857" max="4857" width="17" style="5" customWidth="1"/>
    <col min="4858" max="4858" width="17.7109375" style="5" customWidth="1"/>
    <col min="4859" max="5095" width="8" style="5" customWidth="1"/>
    <col min="5096" max="5102" width="8" style="5"/>
    <col min="5103" max="5103" width="0.85546875" style="5" customWidth="1"/>
    <col min="5104" max="5104" width="6.5703125" style="5" customWidth="1"/>
    <col min="5105" max="5105" width="9.85546875" style="5" customWidth="1"/>
    <col min="5106" max="5106" width="16.140625" style="5" customWidth="1"/>
    <col min="5107" max="5107" width="21.140625" style="5" customWidth="1"/>
    <col min="5108" max="5108" width="24.5703125" style="5" customWidth="1"/>
    <col min="5109" max="5109" width="30.140625" style="5" customWidth="1"/>
    <col min="5110" max="5110" width="18.28515625" style="5" customWidth="1"/>
    <col min="5111" max="5111" width="15.85546875" style="5" customWidth="1"/>
    <col min="5112" max="5112" width="20.42578125" style="5" customWidth="1"/>
    <col min="5113" max="5113" width="17" style="5" customWidth="1"/>
    <col min="5114" max="5114" width="17.7109375" style="5" customWidth="1"/>
    <col min="5115" max="5351" width="8" style="5" customWidth="1"/>
    <col min="5352" max="5358" width="8" style="5"/>
    <col min="5359" max="5359" width="0.85546875" style="5" customWidth="1"/>
    <col min="5360" max="5360" width="6.5703125" style="5" customWidth="1"/>
    <col min="5361" max="5361" width="9.85546875" style="5" customWidth="1"/>
    <col min="5362" max="5362" width="16.140625" style="5" customWidth="1"/>
    <col min="5363" max="5363" width="21.140625" style="5" customWidth="1"/>
    <col min="5364" max="5364" width="24.5703125" style="5" customWidth="1"/>
    <col min="5365" max="5365" width="30.140625" style="5" customWidth="1"/>
    <col min="5366" max="5366" width="18.28515625" style="5" customWidth="1"/>
    <col min="5367" max="5367" width="15.85546875" style="5" customWidth="1"/>
    <col min="5368" max="5368" width="20.42578125" style="5" customWidth="1"/>
    <col min="5369" max="5369" width="17" style="5" customWidth="1"/>
    <col min="5370" max="5370" width="17.7109375" style="5" customWidth="1"/>
    <col min="5371" max="5607" width="8" style="5" customWidth="1"/>
    <col min="5608" max="5614" width="8" style="5"/>
    <col min="5615" max="5615" width="0.85546875" style="5" customWidth="1"/>
    <col min="5616" max="5616" width="6.5703125" style="5" customWidth="1"/>
    <col min="5617" max="5617" width="9.85546875" style="5" customWidth="1"/>
    <col min="5618" max="5618" width="16.140625" style="5" customWidth="1"/>
    <col min="5619" max="5619" width="21.140625" style="5" customWidth="1"/>
    <col min="5620" max="5620" width="24.5703125" style="5" customWidth="1"/>
    <col min="5621" max="5621" width="30.140625" style="5" customWidth="1"/>
    <col min="5622" max="5622" width="18.28515625" style="5" customWidth="1"/>
    <col min="5623" max="5623" width="15.85546875" style="5" customWidth="1"/>
    <col min="5624" max="5624" width="20.42578125" style="5" customWidth="1"/>
    <col min="5625" max="5625" width="17" style="5" customWidth="1"/>
    <col min="5626" max="5626" width="17.7109375" style="5" customWidth="1"/>
    <col min="5627" max="5863" width="8" style="5" customWidth="1"/>
    <col min="5864" max="5870" width="8" style="5"/>
    <col min="5871" max="5871" width="0.85546875" style="5" customWidth="1"/>
    <col min="5872" max="5872" width="6.5703125" style="5" customWidth="1"/>
    <col min="5873" max="5873" width="9.85546875" style="5" customWidth="1"/>
    <col min="5874" max="5874" width="16.140625" style="5" customWidth="1"/>
    <col min="5875" max="5875" width="21.140625" style="5" customWidth="1"/>
    <col min="5876" max="5876" width="24.5703125" style="5" customWidth="1"/>
    <col min="5877" max="5877" width="30.140625" style="5" customWidth="1"/>
    <col min="5878" max="5878" width="18.28515625" style="5" customWidth="1"/>
    <col min="5879" max="5879" width="15.85546875" style="5" customWidth="1"/>
    <col min="5880" max="5880" width="20.42578125" style="5" customWidth="1"/>
    <col min="5881" max="5881" width="17" style="5" customWidth="1"/>
    <col min="5882" max="5882" width="17.7109375" style="5" customWidth="1"/>
    <col min="5883" max="6119" width="8" style="5" customWidth="1"/>
    <col min="6120" max="6126" width="8" style="5"/>
    <col min="6127" max="6127" width="0.85546875" style="5" customWidth="1"/>
    <col min="6128" max="6128" width="6.5703125" style="5" customWidth="1"/>
    <col min="6129" max="6129" width="9.85546875" style="5" customWidth="1"/>
    <col min="6130" max="6130" width="16.140625" style="5" customWidth="1"/>
    <col min="6131" max="6131" width="21.140625" style="5" customWidth="1"/>
    <col min="6132" max="6132" width="24.5703125" style="5" customWidth="1"/>
    <col min="6133" max="6133" width="30.140625" style="5" customWidth="1"/>
    <col min="6134" max="6134" width="18.28515625" style="5" customWidth="1"/>
    <col min="6135" max="6135" width="15.85546875" style="5" customWidth="1"/>
    <col min="6136" max="6136" width="20.42578125" style="5" customWidth="1"/>
    <col min="6137" max="6137" width="17" style="5" customWidth="1"/>
    <col min="6138" max="6138" width="17.7109375" style="5" customWidth="1"/>
    <col min="6139" max="6375" width="8" style="5" customWidth="1"/>
    <col min="6376" max="6382" width="8" style="5"/>
    <col min="6383" max="6383" width="0.85546875" style="5" customWidth="1"/>
    <col min="6384" max="6384" width="6.5703125" style="5" customWidth="1"/>
    <col min="6385" max="6385" width="9.85546875" style="5" customWidth="1"/>
    <col min="6386" max="6386" width="16.140625" style="5" customWidth="1"/>
    <col min="6387" max="6387" width="21.140625" style="5" customWidth="1"/>
    <col min="6388" max="6388" width="24.5703125" style="5" customWidth="1"/>
    <col min="6389" max="6389" width="30.140625" style="5" customWidth="1"/>
    <col min="6390" max="6390" width="18.28515625" style="5" customWidth="1"/>
    <col min="6391" max="6391" width="15.85546875" style="5" customWidth="1"/>
    <col min="6392" max="6392" width="20.42578125" style="5" customWidth="1"/>
    <col min="6393" max="6393" width="17" style="5" customWidth="1"/>
    <col min="6394" max="6394" width="17.7109375" style="5" customWidth="1"/>
    <col min="6395" max="6631" width="8" style="5" customWidth="1"/>
    <col min="6632" max="6638" width="8" style="5"/>
    <col min="6639" max="6639" width="0.85546875" style="5" customWidth="1"/>
    <col min="6640" max="6640" width="6.5703125" style="5" customWidth="1"/>
    <col min="6641" max="6641" width="9.85546875" style="5" customWidth="1"/>
    <col min="6642" max="6642" width="16.140625" style="5" customWidth="1"/>
    <col min="6643" max="6643" width="21.140625" style="5" customWidth="1"/>
    <col min="6644" max="6644" width="24.5703125" style="5" customWidth="1"/>
    <col min="6645" max="6645" width="30.140625" style="5" customWidth="1"/>
    <col min="6646" max="6646" width="18.28515625" style="5" customWidth="1"/>
    <col min="6647" max="6647" width="15.85546875" style="5" customWidth="1"/>
    <col min="6648" max="6648" width="20.42578125" style="5" customWidth="1"/>
    <col min="6649" max="6649" width="17" style="5" customWidth="1"/>
    <col min="6650" max="6650" width="17.7109375" style="5" customWidth="1"/>
    <col min="6651" max="6887" width="8" style="5" customWidth="1"/>
    <col min="6888" max="6894" width="8" style="5"/>
    <col min="6895" max="6895" width="0.85546875" style="5" customWidth="1"/>
    <col min="6896" max="6896" width="6.5703125" style="5" customWidth="1"/>
    <col min="6897" max="6897" width="9.85546875" style="5" customWidth="1"/>
    <col min="6898" max="6898" width="16.140625" style="5" customWidth="1"/>
    <col min="6899" max="6899" width="21.140625" style="5" customWidth="1"/>
    <col min="6900" max="6900" width="24.5703125" style="5" customWidth="1"/>
    <col min="6901" max="6901" width="30.140625" style="5" customWidth="1"/>
    <col min="6902" max="6902" width="18.28515625" style="5" customWidth="1"/>
    <col min="6903" max="6903" width="15.85546875" style="5" customWidth="1"/>
    <col min="6904" max="6904" width="20.42578125" style="5" customWidth="1"/>
    <col min="6905" max="6905" width="17" style="5" customWidth="1"/>
    <col min="6906" max="6906" width="17.7109375" style="5" customWidth="1"/>
    <col min="6907" max="7143" width="8" style="5" customWidth="1"/>
    <col min="7144" max="7150" width="8" style="5"/>
    <col min="7151" max="7151" width="0.85546875" style="5" customWidth="1"/>
    <col min="7152" max="7152" width="6.5703125" style="5" customWidth="1"/>
    <col min="7153" max="7153" width="9.85546875" style="5" customWidth="1"/>
    <col min="7154" max="7154" width="16.140625" style="5" customWidth="1"/>
    <col min="7155" max="7155" width="21.140625" style="5" customWidth="1"/>
    <col min="7156" max="7156" width="24.5703125" style="5" customWidth="1"/>
    <col min="7157" max="7157" width="30.140625" style="5" customWidth="1"/>
    <col min="7158" max="7158" width="18.28515625" style="5" customWidth="1"/>
    <col min="7159" max="7159" width="15.85546875" style="5" customWidth="1"/>
    <col min="7160" max="7160" width="20.42578125" style="5" customWidth="1"/>
    <col min="7161" max="7161" width="17" style="5" customWidth="1"/>
    <col min="7162" max="7162" width="17.7109375" style="5" customWidth="1"/>
    <col min="7163" max="7399" width="8" style="5" customWidth="1"/>
    <col min="7400" max="7406" width="8" style="5"/>
    <col min="7407" max="7407" width="0.85546875" style="5" customWidth="1"/>
    <col min="7408" max="7408" width="6.5703125" style="5" customWidth="1"/>
    <col min="7409" max="7409" width="9.85546875" style="5" customWidth="1"/>
    <col min="7410" max="7410" width="16.140625" style="5" customWidth="1"/>
    <col min="7411" max="7411" width="21.140625" style="5" customWidth="1"/>
    <col min="7412" max="7412" width="24.5703125" style="5" customWidth="1"/>
    <col min="7413" max="7413" width="30.140625" style="5" customWidth="1"/>
    <col min="7414" max="7414" width="18.28515625" style="5" customWidth="1"/>
    <col min="7415" max="7415" width="15.85546875" style="5" customWidth="1"/>
    <col min="7416" max="7416" width="20.42578125" style="5" customWidth="1"/>
    <col min="7417" max="7417" width="17" style="5" customWidth="1"/>
    <col min="7418" max="7418" width="17.7109375" style="5" customWidth="1"/>
    <col min="7419" max="7655" width="8" style="5" customWidth="1"/>
    <col min="7656" max="7662" width="8" style="5"/>
    <col min="7663" max="7663" width="0.85546875" style="5" customWidth="1"/>
    <col min="7664" max="7664" width="6.5703125" style="5" customWidth="1"/>
    <col min="7665" max="7665" width="9.85546875" style="5" customWidth="1"/>
    <col min="7666" max="7666" width="16.140625" style="5" customWidth="1"/>
    <col min="7667" max="7667" width="21.140625" style="5" customWidth="1"/>
    <col min="7668" max="7668" width="24.5703125" style="5" customWidth="1"/>
    <col min="7669" max="7669" width="30.140625" style="5" customWidth="1"/>
    <col min="7670" max="7670" width="18.28515625" style="5" customWidth="1"/>
    <col min="7671" max="7671" width="15.85546875" style="5" customWidth="1"/>
    <col min="7672" max="7672" width="20.42578125" style="5" customWidth="1"/>
    <col min="7673" max="7673" width="17" style="5" customWidth="1"/>
    <col min="7674" max="7674" width="17.7109375" style="5" customWidth="1"/>
    <col min="7675" max="7911" width="8" style="5" customWidth="1"/>
    <col min="7912" max="7918" width="8" style="5"/>
    <col min="7919" max="7919" width="0.85546875" style="5" customWidth="1"/>
    <col min="7920" max="7920" width="6.5703125" style="5" customWidth="1"/>
    <col min="7921" max="7921" width="9.85546875" style="5" customWidth="1"/>
    <col min="7922" max="7922" width="16.140625" style="5" customWidth="1"/>
    <col min="7923" max="7923" width="21.140625" style="5" customWidth="1"/>
    <col min="7924" max="7924" width="24.5703125" style="5" customWidth="1"/>
    <col min="7925" max="7925" width="30.140625" style="5" customWidth="1"/>
    <col min="7926" max="7926" width="18.28515625" style="5" customWidth="1"/>
    <col min="7927" max="7927" width="15.85546875" style="5" customWidth="1"/>
    <col min="7928" max="7928" width="20.42578125" style="5" customWidth="1"/>
    <col min="7929" max="7929" width="17" style="5" customWidth="1"/>
    <col min="7930" max="7930" width="17.7109375" style="5" customWidth="1"/>
    <col min="7931" max="8167" width="8" style="5" customWidth="1"/>
    <col min="8168" max="8174" width="8" style="5"/>
    <col min="8175" max="8175" width="0.85546875" style="5" customWidth="1"/>
    <col min="8176" max="8176" width="6.5703125" style="5" customWidth="1"/>
    <col min="8177" max="8177" width="9.85546875" style="5" customWidth="1"/>
    <col min="8178" max="8178" width="16.140625" style="5" customWidth="1"/>
    <col min="8179" max="8179" width="21.140625" style="5" customWidth="1"/>
    <col min="8180" max="8180" width="24.5703125" style="5" customWidth="1"/>
    <col min="8181" max="8181" width="30.140625" style="5" customWidth="1"/>
    <col min="8182" max="8182" width="18.28515625" style="5" customWidth="1"/>
    <col min="8183" max="8183" width="15.85546875" style="5" customWidth="1"/>
    <col min="8184" max="8184" width="20.42578125" style="5" customWidth="1"/>
    <col min="8185" max="8185" width="17" style="5" customWidth="1"/>
    <col min="8186" max="8186" width="17.7109375" style="5" customWidth="1"/>
    <col min="8187" max="8423" width="8" style="5" customWidth="1"/>
    <col min="8424" max="8430" width="8" style="5"/>
    <col min="8431" max="8431" width="0.85546875" style="5" customWidth="1"/>
    <col min="8432" max="8432" width="6.5703125" style="5" customWidth="1"/>
    <col min="8433" max="8433" width="9.85546875" style="5" customWidth="1"/>
    <col min="8434" max="8434" width="16.140625" style="5" customWidth="1"/>
    <col min="8435" max="8435" width="21.140625" style="5" customWidth="1"/>
    <col min="8436" max="8436" width="24.5703125" style="5" customWidth="1"/>
    <col min="8437" max="8437" width="30.140625" style="5" customWidth="1"/>
    <col min="8438" max="8438" width="18.28515625" style="5" customWidth="1"/>
    <col min="8439" max="8439" width="15.85546875" style="5" customWidth="1"/>
    <col min="8440" max="8440" width="20.42578125" style="5" customWidth="1"/>
    <col min="8441" max="8441" width="17" style="5" customWidth="1"/>
    <col min="8442" max="8442" width="17.7109375" style="5" customWidth="1"/>
    <col min="8443" max="8679" width="8" style="5" customWidth="1"/>
    <col min="8680" max="8686" width="8" style="5"/>
    <col min="8687" max="8687" width="0.85546875" style="5" customWidth="1"/>
    <col min="8688" max="8688" width="6.5703125" style="5" customWidth="1"/>
    <col min="8689" max="8689" width="9.85546875" style="5" customWidth="1"/>
    <col min="8690" max="8690" width="16.140625" style="5" customWidth="1"/>
    <col min="8691" max="8691" width="21.140625" style="5" customWidth="1"/>
    <col min="8692" max="8692" width="24.5703125" style="5" customWidth="1"/>
    <col min="8693" max="8693" width="30.140625" style="5" customWidth="1"/>
    <col min="8694" max="8694" width="18.28515625" style="5" customWidth="1"/>
    <col min="8695" max="8695" width="15.85546875" style="5" customWidth="1"/>
    <col min="8696" max="8696" width="20.42578125" style="5" customWidth="1"/>
    <col min="8697" max="8697" width="17" style="5" customWidth="1"/>
    <col min="8698" max="8698" width="17.7109375" style="5" customWidth="1"/>
    <col min="8699" max="8935" width="8" style="5" customWidth="1"/>
    <col min="8936" max="8942" width="8" style="5"/>
    <col min="8943" max="8943" width="0.85546875" style="5" customWidth="1"/>
    <col min="8944" max="8944" width="6.5703125" style="5" customWidth="1"/>
    <col min="8945" max="8945" width="9.85546875" style="5" customWidth="1"/>
    <col min="8946" max="8946" width="16.140625" style="5" customWidth="1"/>
    <col min="8947" max="8947" width="21.140625" style="5" customWidth="1"/>
    <col min="8948" max="8948" width="24.5703125" style="5" customWidth="1"/>
    <col min="8949" max="8949" width="30.140625" style="5" customWidth="1"/>
    <col min="8950" max="8950" width="18.28515625" style="5" customWidth="1"/>
    <col min="8951" max="8951" width="15.85546875" style="5" customWidth="1"/>
    <col min="8952" max="8952" width="20.42578125" style="5" customWidth="1"/>
    <col min="8953" max="8953" width="17" style="5" customWidth="1"/>
    <col min="8954" max="8954" width="17.7109375" style="5" customWidth="1"/>
    <col min="8955" max="9191" width="8" style="5" customWidth="1"/>
    <col min="9192" max="9198" width="8" style="5"/>
    <col min="9199" max="9199" width="0.85546875" style="5" customWidth="1"/>
    <col min="9200" max="9200" width="6.5703125" style="5" customWidth="1"/>
    <col min="9201" max="9201" width="9.85546875" style="5" customWidth="1"/>
    <col min="9202" max="9202" width="16.140625" style="5" customWidth="1"/>
    <col min="9203" max="9203" width="21.140625" style="5" customWidth="1"/>
    <col min="9204" max="9204" width="24.5703125" style="5" customWidth="1"/>
    <col min="9205" max="9205" width="30.140625" style="5" customWidth="1"/>
    <col min="9206" max="9206" width="18.28515625" style="5" customWidth="1"/>
    <col min="9207" max="9207" width="15.85546875" style="5" customWidth="1"/>
    <col min="9208" max="9208" width="20.42578125" style="5" customWidth="1"/>
    <col min="9209" max="9209" width="17" style="5" customWidth="1"/>
    <col min="9210" max="9210" width="17.7109375" style="5" customWidth="1"/>
    <col min="9211" max="9447" width="8" style="5" customWidth="1"/>
    <col min="9448" max="9454" width="8" style="5"/>
    <col min="9455" max="9455" width="0.85546875" style="5" customWidth="1"/>
    <col min="9456" max="9456" width="6.5703125" style="5" customWidth="1"/>
    <col min="9457" max="9457" width="9.85546875" style="5" customWidth="1"/>
    <col min="9458" max="9458" width="16.140625" style="5" customWidth="1"/>
    <col min="9459" max="9459" width="21.140625" style="5" customWidth="1"/>
    <col min="9460" max="9460" width="24.5703125" style="5" customWidth="1"/>
    <col min="9461" max="9461" width="30.140625" style="5" customWidth="1"/>
    <col min="9462" max="9462" width="18.28515625" style="5" customWidth="1"/>
    <col min="9463" max="9463" width="15.85546875" style="5" customWidth="1"/>
    <col min="9464" max="9464" width="20.42578125" style="5" customWidth="1"/>
    <col min="9465" max="9465" width="17" style="5" customWidth="1"/>
    <col min="9466" max="9466" width="17.7109375" style="5" customWidth="1"/>
    <col min="9467" max="9703" width="8" style="5" customWidth="1"/>
    <col min="9704" max="9710" width="8" style="5"/>
    <col min="9711" max="9711" width="0.85546875" style="5" customWidth="1"/>
    <col min="9712" max="9712" width="6.5703125" style="5" customWidth="1"/>
    <col min="9713" max="9713" width="9.85546875" style="5" customWidth="1"/>
    <col min="9714" max="9714" width="16.140625" style="5" customWidth="1"/>
    <col min="9715" max="9715" width="21.140625" style="5" customWidth="1"/>
    <col min="9716" max="9716" width="24.5703125" style="5" customWidth="1"/>
    <col min="9717" max="9717" width="30.140625" style="5" customWidth="1"/>
    <col min="9718" max="9718" width="18.28515625" style="5" customWidth="1"/>
    <col min="9719" max="9719" width="15.85546875" style="5" customWidth="1"/>
    <col min="9720" max="9720" width="20.42578125" style="5" customWidth="1"/>
    <col min="9721" max="9721" width="17" style="5" customWidth="1"/>
    <col min="9722" max="9722" width="17.7109375" style="5" customWidth="1"/>
    <col min="9723" max="9959" width="8" style="5" customWidth="1"/>
    <col min="9960" max="9966" width="8" style="5"/>
    <col min="9967" max="9967" width="0.85546875" style="5" customWidth="1"/>
    <col min="9968" max="9968" width="6.5703125" style="5" customWidth="1"/>
    <col min="9969" max="9969" width="9.85546875" style="5" customWidth="1"/>
    <col min="9970" max="9970" width="16.140625" style="5" customWidth="1"/>
    <col min="9971" max="9971" width="21.140625" style="5" customWidth="1"/>
    <col min="9972" max="9972" width="24.5703125" style="5" customWidth="1"/>
    <col min="9973" max="9973" width="30.140625" style="5" customWidth="1"/>
    <col min="9974" max="9974" width="18.28515625" style="5" customWidth="1"/>
    <col min="9975" max="9975" width="15.85546875" style="5" customWidth="1"/>
    <col min="9976" max="9976" width="20.42578125" style="5" customWidth="1"/>
    <col min="9977" max="9977" width="17" style="5" customWidth="1"/>
    <col min="9978" max="9978" width="17.7109375" style="5" customWidth="1"/>
    <col min="9979" max="10215" width="8" style="5" customWidth="1"/>
    <col min="10216" max="10222" width="8" style="5"/>
    <col min="10223" max="10223" width="0.85546875" style="5" customWidth="1"/>
    <col min="10224" max="10224" width="6.5703125" style="5" customWidth="1"/>
    <col min="10225" max="10225" width="9.85546875" style="5" customWidth="1"/>
    <col min="10226" max="10226" width="16.140625" style="5" customWidth="1"/>
    <col min="10227" max="10227" width="21.140625" style="5" customWidth="1"/>
    <col min="10228" max="10228" width="24.5703125" style="5" customWidth="1"/>
    <col min="10229" max="10229" width="30.140625" style="5" customWidth="1"/>
    <col min="10230" max="10230" width="18.28515625" style="5" customWidth="1"/>
    <col min="10231" max="10231" width="15.85546875" style="5" customWidth="1"/>
    <col min="10232" max="10232" width="20.42578125" style="5" customWidth="1"/>
    <col min="10233" max="10233" width="17" style="5" customWidth="1"/>
    <col min="10234" max="10234" width="17.7109375" style="5" customWidth="1"/>
    <col min="10235" max="10471" width="8" style="5" customWidth="1"/>
    <col min="10472" max="10478" width="8" style="5"/>
    <col min="10479" max="10479" width="0.85546875" style="5" customWidth="1"/>
    <col min="10480" max="10480" width="6.5703125" style="5" customWidth="1"/>
    <col min="10481" max="10481" width="9.85546875" style="5" customWidth="1"/>
    <col min="10482" max="10482" width="16.140625" style="5" customWidth="1"/>
    <col min="10483" max="10483" width="21.140625" style="5" customWidth="1"/>
    <col min="10484" max="10484" width="24.5703125" style="5" customWidth="1"/>
    <col min="10485" max="10485" width="30.140625" style="5" customWidth="1"/>
    <col min="10486" max="10486" width="18.28515625" style="5" customWidth="1"/>
    <col min="10487" max="10487" width="15.85546875" style="5" customWidth="1"/>
    <col min="10488" max="10488" width="20.42578125" style="5" customWidth="1"/>
    <col min="10489" max="10489" width="17" style="5" customWidth="1"/>
    <col min="10490" max="10490" width="17.7109375" style="5" customWidth="1"/>
    <col min="10491" max="10727" width="8" style="5" customWidth="1"/>
    <col min="10728" max="10734" width="8" style="5"/>
    <col min="10735" max="10735" width="0.85546875" style="5" customWidth="1"/>
    <col min="10736" max="10736" width="6.5703125" style="5" customWidth="1"/>
    <col min="10737" max="10737" width="9.85546875" style="5" customWidth="1"/>
    <col min="10738" max="10738" width="16.140625" style="5" customWidth="1"/>
    <col min="10739" max="10739" width="21.140625" style="5" customWidth="1"/>
    <col min="10740" max="10740" width="24.5703125" style="5" customWidth="1"/>
    <col min="10741" max="10741" width="30.140625" style="5" customWidth="1"/>
    <col min="10742" max="10742" width="18.28515625" style="5" customWidth="1"/>
    <col min="10743" max="10743" width="15.85546875" style="5" customWidth="1"/>
    <col min="10744" max="10744" width="20.42578125" style="5" customWidth="1"/>
    <col min="10745" max="10745" width="17" style="5" customWidth="1"/>
    <col min="10746" max="10746" width="17.7109375" style="5" customWidth="1"/>
    <col min="10747" max="10983" width="8" style="5" customWidth="1"/>
    <col min="10984" max="10990" width="8" style="5"/>
    <col min="10991" max="10991" width="0.85546875" style="5" customWidth="1"/>
    <col min="10992" max="10992" width="6.5703125" style="5" customWidth="1"/>
    <col min="10993" max="10993" width="9.85546875" style="5" customWidth="1"/>
    <col min="10994" max="10994" width="16.140625" style="5" customWidth="1"/>
    <col min="10995" max="10995" width="21.140625" style="5" customWidth="1"/>
    <col min="10996" max="10996" width="24.5703125" style="5" customWidth="1"/>
    <col min="10997" max="10997" width="30.140625" style="5" customWidth="1"/>
    <col min="10998" max="10998" width="18.28515625" style="5" customWidth="1"/>
    <col min="10999" max="10999" width="15.85546875" style="5" customWidth="1"/>
    <col min="11000" max="11000" width="20.42578125" style="5" customWidth="1"/>
    <col min="11001" max="11001" width="17" style="5" customWidth="1"/>
    <col min="11002" max="11002" width="17.7109375" style="5" customWidth="1"/>
    <col min="11003" max="11239" width="8" style="5" customWidth="1"/>
    <col min="11240" max="11246" width="8" style="5"/>
    <col min="11247" max="11247" width="0.85546875" style="5" customWidth="1"/>
    <col min="11248" max="11248" width="6.5703125" style="5" customWidth="1"/>
    <col min="11249" max="11249" width="9.85546875" style="5" customWidth="1"/>
    <col min="11250" max="11250" width="16.140625" style="5" customWidth="1"/>
    <col min="11251" max="11251" width="21.140625" style="5" customWidth="1"/>
    <col min="11252" max="11252" width="24.5703125" style="5" customWidth="1"/>
    <col min="11253" max="11253" width="30.140625" style="5" customWidth="1"/>
    <col min="11254" max="11254" width="18.28515625" style="5" customWidth="1"/>
    <col min="11255" max="11255" width="15.85546875" style="5" customWidth="1"/>
    <col min="11256" max="11256" width="20.42578125" style="5" customWidth="1"/>
    <col min="11257" max="11257" width="17" style="5" customWidth="1"/>
    <col min="11258" max="11258" width="17.7109375" style="5" customWidth="1"/>
    <col min="11259" max="11495" width="8" style="5" customWidth="1"/>
    <col min="11496" max="11502" width="8" style="5"/>
    <col min="11503" max="11503" width="0.85546875" style="5" customWidth="1"/>
    <col min="11504" max="11504" width="6.5703125" style="5" customWidth="1"/>
    <col min="11505" max="11505" width="9.85546875" style="5" customWidth="1"/>
    <col min="11506" max="11506" width="16.140625" style="5" customWidth="1"/>
    <col min="11507" max="11507" width="21.140625" style="5" customWidth="1"/>
    <col min="11508" max="11508" width="24.5703125" style="5" customWidth="1"/>
    <col min="11509" max="11509" width="30.140625" style="5" customWidth="1"/>
    <col min="11510" max="11510" width="18.28515625" style="5" customWidth="1"/>
    <col min="11511" max="11511" width="15.85546875" style="5" customWidth="1"/>
    <col min="11512" max="11512" width="20.42578125" style="5" customWidth="1"/>
    <col min="11513" max="11513" width="17" style="5" customWidth="1"/>
    <col min="11514" max="11514" width="17.7109375" style="5" customWidth="1"/>
    <col min="11515" max="11751" width="8" style="5" customWidth="1"/>
    <col min="11752" max="11758" width="8" style="5"/>
    <col min="11759" max="11759" width="0.85546875" style="5" customWidth="1"/>
    <col min="11760" max="11760" width="6.5703125" style="5" customWidth="1"/>
    <col min="11761" max="11761" width="9.85546875" style="5" customWidth="1"/>
    <col min="11762" max="11762" width="16.140625" style="5" customWidth="1"/>
    <col min="11763" max="11763" width="21.140625" style="5" customWidth="1"/>
    <col min="11764" max="11764" width="24.5703125" style="5" customWidth="1"/>
    <col min="11765" max="11765" width="30.140625" style="5" customWidth="1"/>
    <col min="11766" max="11766" width="18.28515625" style="5" customWidth="1"/>
    <col min="11767" max="11767" width="15.85546875" style="5" customWidth="1"/>
    <col min="11768" max="11768" width="20.42578125" style="5" customWidth="1"/>
    <col min="11769" max="11769" width="17" style="5" customWidth="1"/>
    <col min="11770" max="11770" width="17.7109375" style="5" customWidth="1"/>
    <col min="11771" max="12007" width="8" style="5" customWidth="1"/>
    <col min="12008" max="12014" width="8" style="5"/>
    <col min="12015" max="12015" width="0.85546875" style="5" customWidth="1"/>
    <col min="12016" max="12016" width="6.5703125" style="5" customWidth="1"/>
    <col min="12017" max="12017" width="9.85546875" style="5" customWidth="1"/>
    <col min="12018" max="12018" width="16.140625" style="5" customWidth="1"/>
    <col min="12019" max="12019" width="21.140625" style="5" customWidth="1"/>
    <col min="12020" max="12020" width="24.5703125" style="5" customWidth="1"/>
    <col min="12021" max="12021" width="30.140625" style="5" customWidth="1"/>
    <col min="12022" max="12022" width="18.28515625" style="5" customWidth="1"/>
    <col min="12023" max="12023" width="15.85546875" style="5" customWidth="1"/>
    <col min="12024" max="12024" width="20.42578125" style="5" customWidth="1"/>
    <col min="12025" max="12025" width="17" style="5" customWidth="1"/>
    <col min="12026" max="12026" width="17.7109375" style="5" customWidth="1"/>
    <col min="12027" max="12263" width="8" style="5" customWidth="1"/>
    <col min="12264" max="12270" width="8" style="5"/>
    <col min="12271" max="12271" width="0.85546875" style="5" customWidth="1"/>
    <col min="12272" max="12272" width="6.5703125" style="5" customWidth="1"/>
    <col min="12273" max="12273" width="9.85546875" style="5" customWidth="1"/>
    <col min="12274" max="12274" width="16.140625" style="5" customWidth="1"/>
    <col min="12275" max="12275" width="21.140625" style="5" customWidth="1"/>
    <col min="12276" max="12276" width="24.5703125" style="5" customWidth="1"/>
    <col min="12277" max="12277" width="30.140625" style="5" customWidth="1"/>
    <col min="12278" max="12278" width="18.28515625" style="5" customWidth="1"/>
    <col min="12279" max="12279" width="15.85546875" style="5" customWidth="1"/>
    <col min="12280" max="12280" width="20.42578125" style="5" customWidth="1"/>
    <col min="12281" max="12281" width="17" style="5" customWidth="1"/>
    <col min="12282" max="12282" width="17.7109375" style="5" customWidth="1"/>
    <col min="12283" max="12519" width="8" style="5" customWidth="1"/>
    <col min="12520" max="12526" width="8" style="5"/>
    <col min="12527" max="12527" width="0.85546875" style="5" customWidth="1"/>
    <col min="12528" max="12528" width="6.5703125" style="5" customWidth="1"/>
    <col min="12529" max="12529" width="9.85546875" style="5" customWidth="1"/>
    <col min="12530" max="12530" width="16.140625" style="5" customWidth="1"/>
    <col min="12531" max="12531" width="21.140625" style="5" customWidth="1"/>
    <col min="12532" max="12532" width="24.5703125" style="5" customWidth="1"/>
    <col min="12533" max="12533" width="30.140625" style="5" customWidth="1"/>
    <col min="12534" max="12534" width="18.28515625" style="5" customWidth="1"/>
    <col min="12535" max="12535" width="15.85546875" style="5" customWidth="1"/>
    <col min="12536" max="12536" width="20.42578125" style="5" customWidth="1"/>
    <col min="12537" max="12537" width="17" style="5" customWidth="1"/>
    <col min="12538" max="12538" width="17.7109375" style="5" customWidth="1"/>
    <col min="12539" max="12775" width="8" style="5" customWidth="1"/>
    <col min="12776" max="12782" width="8" style="5"/>
    <col min="12783" max="12783" width="0.85546875" style="5" customWidth="1"/>
    <col min="12784" max="12784" width="6.5703125" style="5" customWidth="1"/>
    <col min="12785" max="12785" width="9.85546875" style="5" customWidth="1"/>
    <col min="12786" max="12786" width="16.140625" style="5" customWidth="1"/>
    <col min="12787" max="12787" width="21.140625" style="5" customWidth="1"/>
    <col min="12788" max="12788" width="24.5703125" style="5" customWidth="1"/>
    <col min="12789" max="12789" width="30.140625" style="5" customWidth="1"/>
    <col min="12790" max="12790" width="18.28515625" style="5" customWidth="1"/>
    <col min="12791" max="12791" width="15.85546875" style="5" customWidth="1"/>
    <col min="12792" max="12792" width="20.42578125" style="5" customWidth="1"/>
    <col min="12793" max="12793" width="17" style="5" customWidth="1"/>
    <col min="12794" max="12794" width="17.7109375" style="5" customWidth="1"/>
    <col min="12795" max="13031" width="8" style="5" customWidth="1"/>
    <col min="13032" max="13038" width="8" style="5"/>
    <col min="13039" max="13039" width="0.85546875" style="5" customWidth="1"/>
    <col min="13040" max="13040" width="6.5703125" style="5" customWidth="1"/>
    <col min="13041" max="13041" width="9.85546875" style="5" customWidth="1"/>
    <col min="13042" max="13042" width="16.140625" style="5" customWidth="1"/>
    <col min="13043" max="13043" width="21.140625" style="5" customWidth="1"/>
    <col min="13044" max="13044" width="24.5703125" style="5" customWidth="1"/>
    <col min="13045" max="13045" width="30.140625" style="5" customWidth="1"/>
    <col min="13046" max="13046" width="18.28515625" style="5" customWidth="1"/>
    <col min="13047" max="13047" width="15.85546875" style="5" customWidth="1"/>
    <col min="13048" max="13048" width="20.42578125" style="5" customWidth="1"/>
    <col min="13049" max="13049" width="17" style="5" customWidth="1"/>
    <col min="13050" max="13050" width="17.7109375" style="5" customWidth="1"/>
    <col min="13051" max="13287" width="8" style="5" customWidth="1"/>
    <col min="13288" max="13294" width="8" style="5"/>
    <col min="13295" max="13295" width="0.85546875" style="5" customWidth="1"/>
    <col min="13296" max="13296" width="6.5703125" style="5" customWidth="1"/>
    <col min="13297" max="13297" width="9.85546875" style="5" customWidth="1"/>
    <col min="13298" max="13298" width="16.140625" style="5" customWidth="1"/>
    <col min="13299" max="13299" width="21.140625" style="5" customWidth="1"/>
    <col min="13300" max="13300" width="24.5703125" style="5" customWidth="1"/>
    <col min="13301" max="13301" width="30.140625" style="5" customWidth="1"/>
    <col min="13302" max="13302" width="18.28515625" style="5" customWidth="1"/>
    <col min="13303" max="13303" width="15.85546875" style="5" customWidth="1"/>
    <col min="13304" max="13304" width="20.42578125" style="5" customWidth="1"/>
    <col min="13305" max="13305" width="17" style="5" customWidth="1"/>
    <col min="13306" max="13306" width="17.7109375" style="5" customWidth="1"/>
    <col min="13307" max="13543" width="8" style="5" customWidth="1"/>
    <col min="13544" max="13550" width="8" style="5"/>
    <col min="13551" max="13551" width="0.85546875" style="5" customWidth="1"/>
    <col min="13552" max="13552" width="6.5703125" style="5" customWidth="1"/>
    <col min="13553" max="13553" width="9.85546875" style="5" customWidth="1"/>
    <col min="13554" max="13554" width="16.140625" style="5" customWidth="1"/>
    <col min="13555" max="13555" width="21.140625" style="5" customWidth="1"/>
    <col min="13556" max="13556" width="24.5703125" style="5" customWidth="1"/>
    <col min="13557" max="13557" width="30.140625" style="5" customWidth="1"/>
    <col min="13558" max="13558" width="18.28515625" style="5" customWidth="1"/>
    <col min="13559" max="13559" width="15.85546875" style="5" customWidth="1"/>
    <col min="13560" max="13560" width="20.42578125" style="5" customWidth="1"/>
    <col min="13561" max="13561" width="17" style="5" customWidth="1"/>
    <col min="13562" max="13562" width="17.7109375" style="5" customWidth="1"/>
    <col min="13563" max="13799" width="8" style="5" customWidth="1"/>
    <col min="13800" max="13806" width="8" style="5"/>
    <col min="13807" max="13807" width="0.85546875" style="5" customWidth="1"/>
    <col min="13808" max="13808" width="6.5703125" style="5" customWidth="1"/>
    <col min="13809" max="13809" width="9.85546875" style="5" customWidth="1"/>
    <col min="13810" max="13810" width="16.140625" style="5" customWidth="1"/>
    <col min="13811" max="13811" width="21.140625" style="5" customWidth="1"/>
    <col min="13812" max="13812" width="24.5703125" style="5" customWidth="1"/>
    <col min="13813" max="13813" width="30.140625" style="5" customWidth="1"/>
    <col min="13814" max="13814" width="18.28515625" style="5" customWidth="1"/>
    <col min="13815" max="13815" width="15.85546875" style="5" customWidth="1"/>
    <col min="13816" max="13816" width="20.42578125" style="5" customWidth="1"/>
    <col min="13817" max="13817" width="17" style="5" customWidth="1"/>
    <col min="13818" max="13818" width="17.7109375" style="5" customWidth="1"/>
    <col min="13819" max="14055" width="8" style="5" customWidth="1"/>
    <col min="14056" max="14062" width="8" style="5"/>
    <col min="14063" max="14063" width="0.85546875" style="5" customWidth="1"/>
    <col min="14064" max="14064" width="6.5703125" style="5" customWidth="1"/>
    <col min="14065" max="14065" width="9.85546875" style="5" customWidth="1"/>
    <col min="14066" max="14066" width="16.140625" style="5" customWidth="1"/>
    <col min="14067" max="14067" width="21.140625" style="5" customWidth="1"/>
    <col min="14068" max="14068" width="24.5703125" style="5" customWidth="1"/>
    <col min="14069" max="14069" width="30.140625" style="5" customWidth="1"/>
    <col min="14070" max="14070" width="18.28515625" style="5" customWidth="1"/>
    <col min="14071" max="14071" width="15.85546875" style="5" customWidth="1"/>
    <col min="14072" max="14072" width="20.42578125" style="5" customWidth="1"/>
    <col min="14073" max="14073" width="17" style="5" customWidth="1"/>
    <col min="14074" max="14074" width="17.7109375" style="5" customWidth="1"/>
    <col min="14075" max="14311" width="8" style="5" customWidth="1"/>
    <col min="14312" max="14318" width="8" style="5"/>
    <col min="14319" max="14319" width="0.85546875" style="5" customWidth="1"/>
    <col min="14320" max="14320" width="6.5703125" style="5" customWidth="1"/>
    <col min="14321" max="14321" width="9.85546875" style="5" customWidth="1"/>
    <col min="14322" max="14322" width="16.140625" style="5" customWidth="1"/>
    <col min="14323" max="14323" width="21.140625" style="5" customWidth="1"/>
    <col min="14324" max="14324" width="24.5703125" style="5" customWidth="1"/>
    <col min="14325" max="14325" width="30.140625" style="5" customWidth="1"/>
    <col min="14326" max="14326" width="18.28515625" style="5" customWidth="1"/>
    <col min="14327" max="14327" width="15.85546875" style="5" customWidth="1"/>
    <col min="14328" max="14328" width="20.42578125" style="5" customWidth="1"/>
    <col min="14329" max="14329" width="17" style="5" customWidth="1"/>
    <col min="14330" max="14330" width="17.7109375" style="5" customWidth="1"/>
    <col min="14331" max="14567" width="8" style="5" customWidth="1"/>
    <col min="14568" max="14574" width="8" style="5"/>
    <col min="14575" max="14575" width="0.85546875" style="5" customWidth="1"/>
    <col min="14576" max="14576" width="6.5703125" style="5" customWidth="1"/>
    <col min="14577" max="14577" width="9.85546875" style="5" customWidth="1"/>
    <col min="14578" max="14578" width="16.140625" style="5" customWidth="1"/>
    <col min="14579" max="14579" width="21.140625" style="5" customWidth="1"/>
    <col min="14580" max="14580" width="24.5703125" style="5" customWidth="1"/>
    <col min="14581" max="14581" width="30.140625" style="5" customWidth="1"/>
    <col min="14582" max="14582" width="18.28515625" style="5" customWidth="1"/>
    <col min="14583" max="14583" width="15.85546875" style="5" customWidth="1"/>
    <col min="14584" max="14584" width="20.42578125" style="5" customWidth="1"/>
    <col min="14585" max="14585" width="17" style="5" customWidth="1"/>
    <col min="14586" max="14586" width="17.7109375" style="5" customWidth="1"/>
    <col min="14587" max="14823" width="8" style="5" customWidth="1"/>
    <col min="14824" max="14830" width="8" style="5"/>
    <col min="14831" max="14831" width="0.85546875" style="5" customWidth="1"/>
    <col min="14832" max="14832" width="6.5703125" style="5" customWidth="1"/>
    <col min="14833" max="14833" width="9.85546875" style="5" customWidth="1"/>
    <col min="14834" max="14834" width="16.140625" style="5" customWidth="1"/>
    <col min="14835" max="14835" width="21.140625" style="5" customWidth="1"/>
    <col min="14836" max="14836" width="24.5703125" style="5" customWidth="1"/>
    <col min="14837" max="14837" width="30.140625" style="5" customWidth="1"/>
    <col min="14838" max="14838" width="18.28515625" style="5" customWidth="1"/>
    <col min="14839" max="14839" width="15.85546875" style="5" customWidth="1"/>
    <col min="14840" max="14840" width="20.42578125" style="5" customWidth="1"/>
    <col min="14841" max="14841" width="17" style="5" customWidth="1"/>
    <col min="14842" max="14842" width="17.7109375" style="5" customWidth="1"/>
    <col min="14843" max="15079" width="8" style="5" customWidth="1"/>
    <col min="15080" max="15086" width="8" style="5"/>
    <col min="15087" max="15087" width="0.85546875" style="5" customWidth="1"/>
    <col min="15088" max="15088" width="6.5703125" style="5" customWidth="1"/>
    <col min="15089" max="15089" width="9.85546875" style="5" customWidth="1"/>
    <col min="15090" max="15090" width="16.140625" style="5" customWidth="1"/>
    <col min="15091" max="15091" width="21.140625" style="5" customWidth="1"/>
    <col min="15092" max="15092" width="24.5703125" style="5" customWidth="1"/>
    <col min="15093" max="15093" width="30.140625" style="5" customWidth="1"/>
    <col min="15094" max="15094" width="18.28515625" style="5" customWidth="1"/>
    <col min="15095" max="15095" width="15.85546875" style="5" customWidth="1"/>
    <col min="15096" max="15096" width="20.42578125" style="5" customWidth="1"/>
    <col min="15097" max="15097" width="17" style="5" customWidth="1"/>
    <col min="15098" max="15098" width="17.7109375" style="5" customWidth="1"/>
    <col min="15099" max="15335" width="8" style="5" customWidth="1"/>
    <col min="15336" max="15342" width="8" style="5"/>
    <col min="15343" max="15343" width="0.85546875" style="5" customWidth="1"/>
    <col min="15344" max="15344" width="6.5703125" style="5" customWidth="1"/>
    <col min="15345" max="15345" width="9.85546875" style="5" customWidth="1"/>
    <col min="15346" max="15346" width="16.140625" style="5" customWidth="1"/>
    <col min="15347" max="15347" width="21.140625" style="5" customWidth="1"/>
    <col min="15348" max="15348" width="24.5703125" style="5" customWidth="1"/>
    <col min="15349" max="15349" width="30.140625" style="5" customWidth="1"/>
    <col min="15350" max="15350" width="18.28515625" style="5" customWidth="1"/>
    <col min="15351" max="15351" width="15.85546875" style="5" customWidth="1"/>
    <col min="15352" max="15352" width="20.42578125" style="5" customWidth="1"/>
    <col min="15353" max="15353" width="17" style="5" customWidth="1"/>
    <col min="15354" max="15354" width="17.7109375" style="5" customWidth="1"/>
    <col min="15355" max="15591" width="8" style="5" customWidth="1"/>
    <col min="15592" max="15598" width="8" style="5"/>
    <col min="15599" max="15599" width="0.85546875" style="5" customWidth="1"/>
    <col min="15600" max="15600" width="6.5703125" style="5" customWidth="1"/>
    <col min="15601" max="15601" width="9.85546875" style="5" customWidth="1"/>
    <col min="15602" max="15602" width="16.140625" style="5" customWidth="1"/>
    <col min="15603" max="15603" width="21.140625" style="5" customWidth="1"/>
    <col min="15604" max="15604" width="24.5703125" style="5" customWidth="1"/>
    <col min="15605" max="15605" width="30.140625" style="5" customWidth="1"/>
    <col min="15606" max="15606" width="18.28515625" style="5" customWidth="1"/>
    <col min="15607" max="15607" width="15.85546875" style="5" customWidth="1"/>
    <col min="15608" max="15608" width="20.42578125" style="5" customWidth="1"/>
    <col min="15609" max="15609" width="17" style="5" customWidth="1"/>
    <col min="15610" max="15610" width="17.7109375" style="5" customWidth="1"/>
    <col min="15611" max="15847" width="8" style="5" customWidth="1"/>
    <col min="15848" max="15854" width="8" style="5"/>
    <col min="15855" max="15855" width="0.85546875" style="5" customWidth="1"/>
    <col min="15856" max="15856" width="6.5703125" style="5" customWidth="1"/>
    <col min="15857" max="15857" width="9.85546875" style="5" customWidth="1"/>
    <col min="15858" max="15858" width="16.140625" style="5" customWidth="1"/>
    <col min="15859" max="15859" width="21.140625" style="5" customWidth="1"/>
    <col min="15860" max="15860" width="24.5703125" style="5" customWidth="1"/>
    <col min="15861" max="15861" width="30.140625" style="5" customWidth="1"/>
    <col min="15862" max="15862" width="18.28515625" style="5" customWidth="1"/>
    <col min="15863" max="15863" width="15.85546875" style="5" customWidth="1"/>
    <col min="15864" max="15864" width="20.42578125" style="5" customWidth="1"/>
    <col min="15865" max="15865" width="17" style="5" customWidth="1"/>
    <col min="15866" max="15866" width="17.7109375" style="5" customWidth="1"/>
    <col min="15867" max="16103" width="8" style="5" customWidth="1"/>
    <col min="16104" max="16110" width="8" style="5"/>
    <col min="16111" max="16111" width="0.85546875" style="5" customWidth="1"/>
    <col min="16112" max="16112" width="6.5703125" style="5" customWidth="1"/>
    <col min="16113" max="16113" width="9.85546875" style="5" customWidth="1"/>
    <col min="16114" max="16114" width="16.140625" style="5" customWidth="1"/>
    <col min="16115" max="16115" width="21.140625" style="5" customWidth="1"/>
    <col min="16116" max="16116" width="24.5703125" style="5" customWidth="1"/>
    <col min="16117" max="16117" width="30.140625" style="5" customWidth="1"/>
    <col min="16118" max="16118" width="18.28515625" style="5" customWidth="1"/>
    <col min="16119" max="16119" width="15.85546875" style="5" customWidth="1"/>
    <col min="16120" max="16120" width="20.42578125" style="5" customWidth="1"/>
    <col min="16121" max="16121" width="17" style="5" customWidth="1"/>
    <col min="16122" max="16122" width="17.7109375" style="5" customWidth="1"/>
    <col min="16123" max="16359" width="8" style="5" customWidth="1"/>
    <col min="16360" max="16384" width="8" style="5"/>
  </cols>
  <sheetData>
    <row r="1" spans="1:237" ht="19.5" customHeight="1" thickBot="1" x14ac:dyDescent="0.3">
      <c r="B1" s="2"/>
      <c r="C1" s="2"/>
      <c r="D1" s="3"/>
      <c r="E1" s="2"/>
      <c r="F1" s="2"/>
      <c r="G1" s="2"/>
      <c r="H1" s="2"/>
      <c r="I1" s="2"/>
      <c r="J1" s="2"/>
      <c r="K1" s="2"/>
      <c r="L1" s="2"/>
    </row>
    <row r="2" spans="1:237" ht="19.5" customHeight="1" x14ac:dyDescent="0.25">
      <c r="B2" s="6"/>
      <c r="C2" s="6"/>
      <c r="D2" s="7"/>
      <c r="E2" s="8"/>
      <c r="F2" s="8"/>
      <c r="G2" s="8"/>
      <c r="H2" s="8"/>
      <c r="I2" s="109" t="s">
        <v>0</v>
      </c>
      <c r="J2" s="110"/>
      <c r="K2" s="110"/>
      <c r="L2" s="111"/>
    </row>
    <row r="3" spans="1:237" ht="19.5" customHeight="1" x14ac:dyDescent="0.25">
      <c r="B3" s="2"/>
      <c r="C3" s="2"/>
      <c r="D3" s="3"/>
      <c r="E3" s="2"/>
      <c r="F3" s="2"/>
      <c r="G3" s="2"/>
      <c r="H3" s="2"/>
      <c r="I3" s="112" t="s">
        <v>1</v>
      </c>
      <c r="J3" s="113"/>
      <c r="K3" s="113"/>
      <c r="L3" s="114"/>
    </row>
    <row r="4" spans="1:237" ht="19.5" customHeight="1" thickBot="1" x14ac:dyDescent="0.3">
      <c r="B4" s="118"/>
      <c r="C4" s="118"/>
      <c r="D4" s="118"/>
      <c r="E4" s="9"/>
      <c r="F4" s="9"/>
      <c r="G4" s="10"/>
      <c r="H4" s="2"/>
      <c r="I4" s="115"/>
      <c r="J4" s="116"/>
      <c r="K4" s="116"/>
      <c r="L4" s="117"/>
    </row>
    <row r="5" spans="1:237" ht="26.1" customHeight="1" thickBot="1" x14ac:dyDescent="0.3">
      <c r="B5" s="119" t="s">
        <v>2</v>
      </c>
      <c r="C5" s="120"/>
      <c r="D5" s="120"/>
      <c r="E5" s="120"/>
      <c r="F5" s="120"/>
      <c r="G5" s="120"/>
      <c r="H5" s="120"/>
      <c r="I5" s="120"/>
      <c r="J5" s="120"/>
      <c r="K5" s="120"/>
      <c r="L5" s="121"/>
    </row>
    <row r="6" spans="1:237" s="12" customFormat="1" ht="19.5" customHeight="1" x14ac:dyDescent="0.2">
      <c r="A6" s="11"/>
      <c r="B6" s="122" t="s">
        <v>3</v>
      </c>
      <c r="C6" s="123"/>
      <c r="D6" s="123"/>
      <c r="E6" s="123"/>
      <c r="F6" s="123"/>
      <c r="G6" s="123"/>
      <c r="H6" s="123"/>
      <c r="I6" s="124" t="s">
        <v>4</v>
      </c>
      <c r="J6" s="125"/>
      <c r="K6" s="126" t="s">
        <v>5</v>
      </c>
      <c r="L6" s="127"/>
      <c r="HX6" s="13"/>
      <c r="HY6" s="13"/>
      <c r="HZ6" s="13"/>
      <c r="IA6" s="13"/>
      <c r="IB6" s="13"/>
      <c r="IC6" s="13"/>
    </row>
    <row r="7" spans="1:237" s="15" customFormat="1" ht="19.5" customHeight="1" x14ac:dyDescent="0.25">
      <c r="A7" s="14"/>
      <c r="B7" s="97" t="s">
        <v>6</v>
      </c>
      <c r="C7" s="98"/>
      <c r="D7" s="98"/>
      <c r="E7" s="98"/>
      <c r="F7" s="98"/>
      <c r="G7" s="98"/>
      <c r="H7" s="98"/>
      <c r="I7" s="97" t="s">
        <v>7</v>
      </c>
      <c r="J7" s="99"/>
      <c r="K7" s="100" t="s">
        <v>8</v>
      </c>
      <c r="L7" s="101"/>
    </row>
    <row r="8" spans="1:237" s="4" customFormat="1" ht="19.5" customHeight="1" thickBot="1" x14ac:dyDescent="0.3">
      <c r="A8" s="1"/>
      <c r="B8" s="16"/>
      <c r="C8" s="17"/>
      <c r="D8" s="18"/>
      <c r="E8" s="17"/>
      <c r="F8" s="17"/>
      <c r="G8" s="17"/>
      <c r="H8" s="17"/>
      <c r="I8" s="19"/>
      <c r="J8" s="20"/>
      <c r="K8" s="21"/>
      <c r="L8" s="22"/>
    </row>
    <row r="9" spans="1:237" ht="19.5" customHeight="1" thickBot="1" x14ac:dyDescent="0.3">
      <c r="B9" s="102" t="s">
        <v>9</v>
      </c>
      <c r="C9" s="103"/>
      <c r="D9" s="103"/>
      <c r="E9" s="103"/>
      <c r="F9" s="103"/>
      <c r="G9" s="103"/>
      <c r="H9" s="103"/>
      <c r="I9" s="103"/>
      <c r="J9" s="103"/>
      <c r="K9" s="103"/>
      <c r="L9" s="104"/>
    </row>
    <row r="10" spans="1:237" s="28" customFormat="1" ht="19.5" customHeight="1" thickBot="1" x14ac:dyDescent="0.3">
      <c r="A10" s="23"/>
      <c r="B10" s="105" t="s">
        <v>10</v>
      </c>
      <c r="C10" s="106"/>
      <c r="D10" s="24" t="s">
        <v>11</v>
      </c>
      <c r="E10" s="24" t="s">
        <v>12</v>
      </c>
      <c r="F10" s="25" t="s">
        <v>13</v>
      </c>
      <c r="G10" s="25" t="s">
        <v>14</v>
      </c>
      <c r="H10" s="24" t="s">
        <v>15</v>
      </c>
      <c r="I10" s="24" t="s">
        <v>16</v>
      </c>
      <c r="J10" s="24" t="s">
        <v>17</v>
      </c>
      <c r="K10" s="24" t="s">
        <v>18</v>
      </c>
      <c r="L10" s="26" t="s">
        <v>19</v>
      </c>
      <c r="M10" s="27"/>
      <c r="HX10" s="29"/>
      <c r="HY10" s="29"/>
      <c r="HZ10" s="29"/>
      <c r="IA10" s="29"/>
      <c r="IB10" s="29"/>
      <c r="IC10" s="29"/>
    </row>
    <row r="11" spans="1:237" s="15" customFormat="1" ht="19.5" customHeight="1" thickBot="1" x14ac:dyDescent="0.3">
      <c r="A11" s="14"/>
      <c r="B11" s="107">
        <v>0</v>
      </c>
      <c r="C11" s="108"/>
      <c r="D11" s="30">
        <v>220872.28</v>
      </c>
      <c r="E11" s="31">
        <f>B11+D11</f>
        <v>220872.28</v>
      </c>
      <c r="F11" s="32">
        <v>106237.51</v>
      </c>
      <c r="G11" s="33">
        <v>1365.03</v>
      </c>
      <c r="H11" s="34">
        <f>K61</f>
        <v>95223.150000000009</v>
      </c>
      <c r="I11" s="35">
        <v>0</v>
      </c>
      <c r="J11" s="31">
        <f>E11+F11+G11-H11-I11</f>
        <v>233251.66999999998</v>
      </c>
      <c r="K11" s="36">
        <f>J11</f>
        <v>233251.66999999998</v>
      </c>
      <c r="L11" s="31">
        <v>0</v>
      </c>
    </row>
    <row r="12" spans="1:237" ht="19.5" customHeight="1" thickBot="1" x14ac:dyDescent="0.3">
      <c r="B12" s="136"/>
      <c r="C12" s="137"/>
      <c r="D12" s="137"/>
      <c r="E12" s="137"/>
      <c r="F12" s="138"/>
      <c r="G12" s="138"/>
      <c r="H12" s="137"/>
      <c r="I12" s="137"/>
      <c r="J12" s="137"/>
      <c r="K12" s="137"/>
      <c r="L12" s="139"/>
    </row>
    <row r="13" spans="1:237" s="39" customFormat="1" ht="19.5" customHeight="1" thickBot="1" x14ac:dyDescent="0.2">
      <c r="A13" s="37"/>
      <c r="B13" s="140" t="s">
        <v>20</v>
      </c>
      <c r="C13" s="142" t="s">
        <v>21</v>
      </c>
      <c r="D13" s="143"/>
      <c r="E13" s="144" t="s">
        <v>22</v>
      </c>
      <c r="F13" s="145"/>
      <c r="G13" s="146"/>
      <c r="H13" s="38" t="s">
        <v>23</v>
      </c>
      <c r="I13" s="150" t="s">
        <v>24</v>
      </c>
      <c r="J13" s="151"/>
      <c r="K13" s="154" t="s">
        <v>25</v>
      </c>
      <c r="L13" s="155"/>
      <c r="HX13" s="40"/>
      <c r="HY13" s="40"/>
      <c r="HZ13" s="40"/>
      <c r="IA13" s="40"/>
      <c r="IB13" s="40"/>
      <c r="IC13" s="40"/>
    </row>
    <row r="14" spans="1:237" s="39" customFormat="1" ht="19.5" customHeight="1" thickBot="1" x14ac:dyDescent="0.2">
      <c r="A14" s="37"/>
      <c r="B14" s="141"/>
      <c r="C14" s="41" t="s">
        <v>26</v>
      </c>
      <c r="D14" s="41" t="s">
        <v>27</v>
      </c>
      <c r="E14" s="147"/>
      <c r="F14" s="148"/>
      <c r="G14" s="149"/>
      <c r="H14" s="42" t="s">
        <v>28</v>
      </c>
      <c r="I14" s="152"/>
      <c r="J14" s="153"/>
      <c r="K14" s="156"/>
      <c r="L14" s="157"/>
      <c r="HX14" s="40"/>
      <c r="HY14" s="40"/>
      <c r="HZ14" s="40"/>
      <c r="IA14" s="40"/>
      <c r="IB14" s="40"/>
      <c r="IC14" s="40"/>
    </row>
    <row r="15" spans="1:237" s="39" customFormat="1" ht="21.95" customHeight="1" x14ac:dyDescent="0.25">
      <c r="A15" s="37"/>
      <c r="B15" s="43">
        <v>1</v>
      </c>
      <c r="C15" s="44">
        <v>45721</v>
      </c>
      <c r="D15" s="45">
        <v>10653</v>
      </c>
      <c r="E15" s="128" t="s">
        <v>29</v>
      </c>
      <c r="F15" s="128"/>
      <c r="G15" s="128"/>
      <c r="H15" s="46" t="s">
        <v>30</v>
      </c>
      <c r="I15" s="129" t="s">
        <v>31</v>
      </c>
      <c r="J15" s="129"/>
      <c r="K15" s="130">
        <v>1961.23</v>
      </c>
      <c r="L15" s="131"/>
      <c r="HX15" s="40"/>
      <c r="HY15" s="40"/>
      <c r="HZ15" s="40"/>
      <c r="IA15" s="40"/>
      <c r="IB15" s="40"/>
      <c r="IC15" s="40"/>
    </row>
    <row r="16" spans="1:237" s="39" customFormat="1" ht="21.95" customHeight="1" x14ac:dyDescent="0.25">
      <c r="A16" s="37"/>
      <c r="B16" s="47">
        <v>2</v>
      </c>
      <c r="C16" s="48">
        <v>45721</v>
      </c>
      <c r="D16" s="49">
        <v>10653</v>
      </c>
      <c r="E16" s="132" t="s">
        <v>32</v>
      </c>
      <c r="F16" s="132"/>
      <c r="G16" s="132"/>
      <c r="H16" s="50" t="s">
        <v>30</v>
      </c>
      <c r="I16" s="133" t="s">
        <v>31</v>
      </c>
      <c r="J16" s="133"/>
      <c r="K16" s="134">
        <v>1680.44</v>
      </c>
      <c r="L16" s="135"/>
      <c r="HX16" s="40"/>
      <c r="HY16" s="40"/>
      <c r="HZ16" s="40"/>
      <c r="IA16" s="40"/>
      <c r="IB16" s="40"/>
      <c r="IC16" s="40"/>
    </row>
    <row r="17" spans="1:237" s="39" customFormat="1" ht="21.95" customHeight="1" x14ac:dyDescent="0.25">
      <c r="A17" s="37"/>
      <c r="B17" s="47">
        <v>3</v>
      </c>
      <c r="C17" s="48">
        <v>45721</v>
      </c>
      <c r="D17" s="49">
        <v>10653</v>
      </c>
      <c r="E17" s="132" t="s">
        <v>33</v>
      </c>
      <c r="F17" s="132"/>
      <c r="G17" s="132"/>
      <c r="H17" s="50" t="s">
        <v>30</v>
      </c>
      <c r="I17" s="133" t="s">
        <v>31</v>
      </c>
      <c r="J17" s="133"/>
      <c r="K17" s="134">
        <v>1686.86</v>
      </c>
      <c r="L17" s="135"/>
      <c r="HX17" s="40"/>
      <c r="HY17" s="40"/>
      <c r="HZ17" s="40"/>
      <c r="IA17" s="40"/>
      <c r="IB17" s="40"/>
      <c r="IC17" s="40"/>
    </row>
    <row r="18" spans="1:237" s="39" customFormat="1" ht="21.95" customHeight="1" x14ac:dyDescent="0.25">
      <c r="A18" s="37"/>
      <c r="B18" s="47">
        <v>4</v>
      </c>
      <c r="C18" s="48">
        <v>45721</v>
      </c>
      <c r="D18" s="49">
        <v>10653</v>
      </c>
      <c r="E18" s="132" t="s">
        <v>34</v>
      </c>
      <c r="F18" s="132"/>
      <c r="G18" s="132"/>
      <c r="H18" s="50" t="s">
        <v>30</v>
      </c>
      <c r="I18" s="133" t="s">
        <v>31</v>
      </c>
      <c r="J18" s="133"/>
      <c r="K18" s="134">
        <v>6594.76</v>
      </c>
      <c r="L18" s="135"/>
      <c r="HX18" s="40"/>
      <c r="HY18" s="40"/>
      <c r="HZ18" s="40"/>
      <c r="IA18" s="40"/>
      <c r="IB18" s="40"/>
      <c r="IC18" s="40"/>
    </row>
    <row r="19" spans="1:237" s="39" customFormat="1" ht="21.95" customHeight="1" x14ac:dyDescent="0.25">
      <c r="A19" s="37"/>
      <c r="B19" s="47">
        <v>5</v>
      </c>
      <c r="C19" s="48">
        <v>45721</v>
      </c>
      <c r="D19" s="49">
        <v>10653</v>
      </c>
      <c r="E19" s="132" t="s">
        <v>35</v>
      </c>
      <c r="F19" s="132"/>
      <c r="G19" s="132"/>
      <c r="H19" s="50" t="s">
        <v>30</v>
      </c>
      <c r="I19" s="133" t="s">
        <v>31</v>
      </c>
      <c r="J19" s="133"/>
      <c r="K19" s="134">
        <v>2083.66</v>
      </c>
      <c r="L19" s="135"/>
      <c r="HX19" s="40"/>
      <c r="HY19" s="40"/>
      <c r="HZ19" s="40"/>
      <c r="IA19" s="40"/>
      <c r="IB19" s="40"/>
      <c r="IC19" s="40"/>
    </row>
    <row r="20" spans="1:237" s="39" customFormat="1" ht="21.95" customHeight="1" x14ac:dyDescent="0.25">
      <c r="A20" s="37"/>
      <c r="B20" s="47">
        <v>6</v>
      </c>
      <c r="C20" s="48">
        <v>45721</v>
      </c>
      <c r="D20" s="49">
        <v>10653</v>
      </c>
      <c r="E20" s="132" t="s">
        <v>36</v>
      </c>
      <c r="F20" s="132"/>
      <c r="G20" s="132"/>
      <c r="H20" s="50" t="s">
        <v>30</v>
      </c>
      <c r="I20" s="133" t="s">
        <v>31</v>
      </c>
      <c r="J20" s="133"/>
      <c r="K20" s="134">
        <v>2261.2199999999998</v>
      </c>
      <c r="L20" s="135"/>
      <c r="HX20" s="40"/>
      <c r="HY20" s="40"/>
      <c r="HZ20" s="40"/>
      <c r="IA20" s="40"/>
      <c r="IB20" s="40"/>
      <c r="IC20" s="40"/>
    </row>
    <row r="21" spans="1:237" s="39" customFormat="1" ht="21.95" customHeight="1" x14ac:dyDescent="0.25">
      <c r="A21" s="37"/>
      <c r="B21" s="47">
        <v>7</v>
      </c>
      <c r="C21" s="48">
        <v>45721</v>
      </c>
      <c r="D21" s="49">
        <v>10653</v>
      </c>
      <c r="E21" s="132" t="s">
        <v>37</v>
      </c>
      <c r="F21" s="132"/>
      <c r="G21" s="132"/>
      <c r="H21" s="50" t="s">
        <v>30</v>
      </c>
      <c r="I21" s="133" t="s">
        <v>31</v>
      </c>
      <c r="J21" s="133"/>
      <c r="K21" s="134">
        <v>1606.75</v>
      </c>
      <c r="L21" s="135"/>
      <c r="HX21" s="40"/>
      <c r="HY21" s="40"/>
      <c r="HZ21" s="40"/>
      <c r="IA21" s="40"/>
      <c r="IB21" s="40"/>
      <c r="IC21" s="40"/>
    </row>
    <row r="22" spans="1:237" s="39" customFormat="1" ht="21.95" customHeight="1" x14ac:dyDescent="0.25">
      <c r="A22" s="37"/>
      <c r="B22" s="47">
        <v>8</v>
      </c>
      <c r="C22" s="48">
        <v>45721</v>
      </c>
      <c r="D22" s="49">
        <v>10653</v>
      </c>
      <c r="E22" s="132" t="s">
        <v>38</v>
      </c>
      <c r="F22" s="132"/>
      <c r="G22" s="132"/>
      <c r="H22" s="50" t="s">
        <v>30</v>
      </c>
      <c r="I22" s="133" t="s">
        <v>31</v>
      </c>
      <c r="J22" s="133"/>
      <c r="K22" s="134">
        <v>5526.87</v>
      </c>
      <c r="L22" s="135"/>
      <c r="HX22" s="40"/>
      <c r="HY22" s="40"/>
      <c r="HZ22" s="40"/>
      <c r="IA22" s="40"/>
      <c r="IB22" s="40"/>
      <c r="IC22" s="40"/>
    </row>
    <row r="23" spans="1:237" s="39" customFormat="1" ht="21.95" customHeight="1" x14ac:dyDescent="0.25">
      <c r="A23" s="37"/>
      <c r="B23" s="47">
        <v>9</v>
      </c>
      <c r="C23" s="48">
        <v>45721</v>
      </c>
      <c r="D23" s="49">
        <v>10653</v>
      </c>
      <c r="E23" s="132" t="s">
        <v>39</v>
      </c>
      <c r="F23" s="132"/>
      <c r="G23" s="132"/>
      <c r="H23" s="50" t="s">
        <v>30</v>
      </c>
      <c r="I23" s="133" t="s">
        <v>31</v>
      </c>
      <c r="J23" s="133"/>
      <c r="K23" s="134">
        <v>2613.83</v>
      </c>
      <c r="L23" s="135"/>
      <c r="HX23" s="40"/>
      <c r="HY23" s="40"/>
      <c r="HZ23" s="40"/>
      <c r="IA23" s="40"/>
      <c r="IB23" s="40"/>
      <c r="IC23" s="40"/>
    </row>
    <row r="24" spans="1:237" s="39" customFormat="1" ht="21.95" customHeight="1" x14ac:dyDescent="0.25">
      <c r="A24" s="37"/>
      <c r="B24" s="47">
        <v>10</v>
      </c>
      <c r="C24" s="48">
        <v>45721</v>
      </c>
      <c r="D24" s="49">
        <v>10653</v>
      </c>
      <c r="E24" s="132" t="s">
        <v>40</v>
      </c>
      <c r="F24" s="132"/>
      <c r="G24" s="132"/>
      <c r="H24" s="50" t="s">
        <v>30</v>
      </c>
      <c r="I24" s="133" t="s">
        <v>31</v>
      </c>
      <c r="J24" s="133"/>
      <c r="K24" s="134">
        <v>2786.7</v>
      </c>
      <c r="L24" s="135"/>
      <c r="HX24" s="40"/>
      <c r="HY24" s="40"/>
      <c r="HZ24" s="40"/>
      <c r="IA24" s="40"/>
      <c r="IB24" s="40"/>
      <c r="IC24" s="40"/>
    </row>
    <row r="25" spans="1:237" s="39" customFormat="1" ht="21.95" customHeight="1" x14ac:dyDescent="0.25">
      <c r="A25" s="37"/>
      <c r="B25" s="47">
        <v>11</v>
      </c>
      <c r="C25" s="48">
        <v>45721</v>
      </c>
      <c r="D25" s="49">
        <v>10653</v>
      </c>
      <c r="E25" s="132" t="s">
        <v>41</v>
      </c>
      <c r="F25" s="132"/>
      <c r="G25" s="132"/>
      <c r="H25" s="50" t="s">
        <v>30</v>
      </c>
      <c r="I25" s="133" t="s">
        <v>31</v>
      </c>
      <c r="J25" s="133"/>
      <c r="K25" s="134">
        <v>4387.67</v>
      </c>
      <c r="L25" s="135"/>
      <c r="HX25" s="40"/>
      <c r="HY25" s="40"/>
      <c r="HZ25" s="40"/>
      <c r="IA25" s="40"/>
      <c r="IB25" s="40"/>
      <c r="IC25" s="40"/>
    </row>
    <row r="26" spans="1:237" s="39" customFormat="1" ht="21.95" customHeight="1" x14ac:dyDescent="0.25">
      <c r="A26" s="37"/>
      <c r="B26" s="47">
        <v>12</v>
      </c>
      <c r="C26" s="48">
        <v>45721</v>
      </c>
      <c r="D26" s="49">
        <v>10653</v>
      </c>
      <c r="E26" s="132" t="s">
        <v>42</v>
      </c>
      <c r="F26" s="132"/>
      <c r="G26" s="132"/>
      <c r="H26" s="50" t="s">
        <v>30</v>
      </c>
      <c r="I26" s="133" t="s">
        <v>31</v>
      </c>
      <c r="J26" s="133"/>
      <c r="K26" s="134">
        <v>2819.46</v>
      </c>
      <c r="L26" s="135"/>
      <c r="HX26" s="40"/>
      <c r="HY26" s="40"/>
      <c r="HZ26" s="40"/>
      <c r="IA26" s="40"/>
      <c r="IB26" s="40"/>
      <c r="IC26" s="40"/>
    </row>
    <row r="27" spans="1:237" s="39" customFormat="1" ht="21.95" customHeight="1" thickBot="1" x14ac:dyDescent="0.3">
      <c r="A27" s="37"/>
      <c r="B27" s="47">
        <v>13</v>
      </c>
      <c r="C27" s="48">
        <v>45721</v>
      </c>
      <c r="D27" s="49">
        <v>10653</v>
      </c>
      <c r="E27" s="132" t="s">
        <v>43</v>
      </c>
      <c r="F27" s="132"/>
      <c r="G27" s="132"/>
      <c r="H27" s="50" t="s">
        <v>30</v>
      </c>
      <c r="I27" s="133" t="s">
        <v>31</v>
      </c>
      <c r="J27" s="133"/>
      <c r="K27" s="134">
        <v>2318.4899999999998</v>
      </c>
      <c r="L27" s="135"/>
      <c r="HX27" s="40"/>
      <c r="HY27" s="40"/>
      <c r="HZ27" s="40"/>
      <c r="IA27" s="40"/>
      <c r="IB27" s="40"/>
      <c r="IC27" s="40"/>
    </row>
    <row r="28" spans="1:237" s="39" customFormat="1" ht="21.95" customHeight="1" thickBot="1" x14ac:dyDescent="0.3">
      <c r="A28" s="37"/>
      <c r="B28" s="47">
        <v>14</v>
      </c>
      <c r="C28" s="51">
        <v>45721</v>
      </c>
      <c r="D28" s="52">
        <v>10653</v>
      </c>
      <c r="E28" s="158" t="s">
        <v>44</v>
      </c>
      <c r="F28" s="158"/>
      <c r="G28" s="158"/>
      <c r="H28" s="53" t="s">
        <v>30</v>
      </c>
      <c r="I28" s="159" t="s">
        <v>31</v>
      </c>
      <c r="J28" s="159"/>
      <c r="K28" s="160">
        <v>2344.33</v>
      </c>
      <c r="L28" s="161"/>
      <c r="M28" s="54">
        <f>SUM(K15:L28)</f>
        <v>40672.269999999997</v>
      </c>
      <c r="N28" s="55"/>
      <c r="HX28" s="40"/>
      <c r="HY28" s="40"/>
      <c r="HZ28" s="40"/>
      <c r="IA28" s="40"/>
      <c r="IB28" s="40"/>
      <c r="IC28" s="40"/>
    </row>
    <row r="29" spans="1:237" s="39" customFormat="1" ht="21.95" customHeight="1" x14ac:dyDescent="0.25">
      <c r="A29" s="37"/>
      <c r="B29" s="47">
        <v>15</v>
      </c>
      <c r="C29" s="56">
        <v>45721</v>
      </c>
      <c r="D29" s="57">
        <v>30501</v>
      </c>
      <c r="E29" s="165" t="s">
        <v>45</v>
      </c>
      <c r="F29" s="165"/>
      <c r="G29" s="165"/>
      <c r="H29" s="58">
        <v>45707</v>
      </c>
      <c r="I29" s="163" t="s">
        <v>46</v>
      </c>
      <c r="J29" s="163"/>
      <c r="K29" s="166">
        <v>108.16</v>
      </c>
      <c r="L29" s="166"/>
      <c r="HX29" s="40"/>
      <c r="HY29" s="40"/>
      <c r="HZ29" s="40"/>
      <c r="IA29" s="40"/>
      <c r="IB29" s="40"/>
      <c r="IC29" s="40"/>
    </row>
    <row r="30" spans="1:237" s="39" customFormat="1" ht="21.95" customHeight="1" x14ac:dyDescent="0.25">
      <c r="A30" s="37"/>
      <c r="B30" s="47">
        <v>16</v>
      </c>
      <c r="C30" s="56">
        <v>45721</v>
      </c>
      <c r="D30" s="59">
        <v>30502</v>
      </c>
      <c r="E30" s="162" t="s">
        <v>47</v>
      </c>
      <c r="F30" s="162"/>
      <c r="G30" s="162"/>
      <c r="H30" s="60" t="s">
        <v>30</v>
      </c>
      <c r="I30" s="163" t="s">
        <v>31</v>
      </c>
      <c r="J30" s="163"/>
      <c r="K30" s="164">
        <v>1718.56</v>
      </c>
      <c r="L30" s="164"/>
      <c r="HX30" s="40"/>
      <c r="HY30" s="40"/>
      <c r="HZ30" s="40"/>
      <c r="IA30" s="40"/>
      <c r="IB30" s="40"/>
      <c r="IC30" s="40"/>
    </row>
    <row r="31" spans="1:237" s="39" customFormat="1" ht="21.95" customHeight="1" x14ac:dyDescent="0.25">
      <c r="A31" s="37"/>
      <c r="B31" s="47">
        <v>17</v>
      </c>
      <c r="C31" s="56">
        <v>45721</v>
      </c>
      <c r="D31" s="57">
        <v>30503</v>
      </c>
      <c r="E31" s="162" t="s">
        <v>48</v>
      </c>
      <c r="F31" s="162"/>
      <c r="G31" s="162"/>
      <c r="H31" s="60" t="s">
        <v>30</v>
      </c>
      <c r="I31" s="163" t="s">
        <v>31</v>
      </c>
      <c r="J31" s="163"/>
      <c r="K31" s="164">
        <v>1313.34</v>
      </c>
      <c r="L31" s="164"/>
      <c r="HX31" s="40"/>
      <c r="HY31" s="40"/>
      <c r="HZ31" s="40"/>
      <c r="IA31" s="40"/>
      <c r="IB31" s="40"/>
      <c r="IC31" s="40"/>
    </row>
    <row r="32" spans="1:237" s="39" customFormat="1" ht="21.95" customHeight="1" x14ac:dyDescent="0.25">
      <c r="A32" s="37"/>
      <c r="B32" s="47">
        <v>18</v>
      </c>
      <c r="C32" s="56">
        <v>45721</v>
      </c>
      <c r="D32" s="59">
        <v>30504</v>
      </c>
      <c r="E32" s="162" t="s">
        <v>49</v>
      </c>
      <c r="F32" s="162"/>
      <c r="G32" s="162"/>
      <c r="H32" s="60" t="s">
        <v>30</v>
      </c>
      <c r="I32" s="163" t="s">
        <v>31</v>
      </c>
      <c r="J32" s="163"/>
      <c r="K32" s="164">
        <v>2613.83</v>
      </c>
      <c r="L32" s="164"/>
      <c r="HX32" s="40"/>
      <c r="HY32" s="40"/>
      <c r="HZ32" s="40"/>
      <c r="IA32" s="40"/>
      <c r="IB32" s="40"/>
      <c r="IC32" s="40"/>
    </row>
    <row r="33" spans="1:237" s="39" customFormat="1" ht="21.95" customHeight="1" x14ac:dyDescent="0.25">
      <c r="A33" s="37"/>
      <c r="B33" s="47">
        <v>19</v>
      </c>
      <c r="C33" s="56">
        <v>45721</v>
      </c>
      <c r="D33" s="57">
        <v>30505</v>
      </c>
      <c r="E33" s="162" t="s">
        <v>50</v>
      </c>
      <c r="F33" s="162"/>
      <c r="G33" s="162"/>
      <c r="H33" s="61">
        <v>45716</v>
      </c>
      <c r="I33" s="163" t="s">
        <v>51</v>
      </c>
      <c r="J33" s="163"/>
      <c r="K33" s="164">
        <v>862.4</v>
      </c>
      <c r="L33" s="164"/>
      <c r="HX33" s="40"/>
      <c r="HY33" s="40"/>
      <c r="HZ33" s="40"/>
      <c r="IA33" s="40"/>
      <c r="IB33" s="40"/>
      <c r="IC33" s="40"/>
    </row>
    <row r="34" spans="1:237" s="39" customFormat="1" ht="21.95" customHeight="1" x14ac:dyDescent="0.25">
      <c r="A34" s="37"/>
      <c r="B34" s="47">
        <v>20</v>
      </c>
      <c r="C34" s="56">
        <v>45721</v>
      </c>
      <c r="D34" s="57">
        <v>30506</v>
      </c>
      <c r="E34" s="162" t="s">
        <v>52</v>
      </c>
      <c r="F34" s="162"/>
      <c r="G34" s="162"/>
      <c r="H34" s="61" t="s">
        <v>30</v>
      </c>
      <c r="I34" s="163" t="s">
        <v>31</v>
      </c>
      <c r="J34" s="163"/>
      <c r="K34" s="164">
        <v>1718.56</v>
      </c>
      <c r="L34" s="164"/>
      <c r="HX34" s="40"/>
      <c r="HY34" s="40"/>
      <c r="HZ34" s="40"/>
      <c r="IA34" s="40"/>
      <c r="IB34" s="40"/>
      <c r="IC34" s="40"/>
    </row>
    <row r="35" spans="1:237" s="39" customFormat="1" ht="21.95" customHeight="1" x14ac:dyDescent="0.2">
      <c r="A35" s="37"/>
      <c r="B35" s="47">
        <v>21</v>
      </c>
      <c r="C35" s="56">
        <v>45721</v>
      </c>
      <c r="D35" s="59">
        <v>30507</v>
      </c>
      <c r="E35" s="165" t="s">
        <v>53</v>
      </c>
      <c r="F35" s="165"/>
      <c r="G35" s="165"/>
      <c r="H35" s="62" t="s">
        <v>30</v>
      </c>
      <c r="I35" s="163" t="s">
        <v>31</v>
      </c>
      <c r="J35" s="163"/>
      <c r="K35" s="167">
        <v>936.1</v>
      </c>
      <c r="L35" s="168"/>
      <c r="HX35" s="40"/>
      <c r="HY35" s="40"/>
      <c r="HZ35" s="40"/>
      <c r="IA35" s="40"/>
      <c r="IB35" s="40"/>
      <c r="IC35" s="40"/>
    </row>
    <row r="36" spans="1:237" s="39" customFormat="1" ht="21.95" customHeight="1" x14ac:dyDescent="0.2">
      <c r="A36" s="37"/>
      <c r="B36" s="47">
        <v>22</v>
      </c>
      <c r="C36" s="56">
        <v>45721</v>
      </c>
      <c r="D36" s="57">
        <v>30508</v>
      </c>
      <c r="E36" s="162" t="s">
        <v>54</v>
      </c>
      <c r="F36" s="162"/>
      <c r="G36" s="162"/>
      <c r="H36" s="63" t="s">
        <v>30</v>
      </c>
      <c r="I36" s="163" t="s">
        <v>31</v>
      </c>
      <c r="J36" s="163"/>
      <c r="K36" s="169">
        <v>1718.56</v>
      </c>
      <c r="L36" s="170"/>
      <c r="HX36" s="40"/>
      <c r="HY36" s="40"/>
      <c r="HZ36" s="40"/>
      <c r="IA36" s="40"/>
      <c r="IB36" s="40"/>
      <c r="IC36" s="40"/>
    </row>
    <row r="37" spans="1:237" s="39" customFormat="1" ht="21.95" customHeight="1" x14ac:dyDescent="0.2">
      <c r="A37" s="37"/>
      <c r="B37" s="47">
        <v>23</v>
      </c>
      <c r="C37" s="56">
        <v>45721</v>
      </c>
      <c r="D37" s="57">
        <v>30509</v>
      </c>
      <c r="E37" s="162" t="s">
        <v>55</v>
      </c>
      <c r="F37" s="162"/>
      <c r="G37" s="162"/>
      <c r="H37" s="63" t="s">
        <v>30</v>
      </c>
      <c r="I37" s="163" t="s">
        <v>31</v>
      </c>
      <c r="J37" s="163"/>
      <c r="K37" s="169">
        <v>2613.83</v>
      </c>
      <c r="L37" s="170"/>
      <c r="HX37" s="40"/>
      <c r="HY37" s="40"/>
      <c r="HZ37" s="40"/>
      <c r="IA37" s="40"/>
      <c r="IB37" s="40"/>
      <c r="IC37" s="40"/>
    </row>
    <row r="38" spans="1:237" s="39" customFormat="1" ht="21.95" customHeight="1" x14ac:dyDescent="0.2">
      <c r="A38" s="37"/>
      <c r="B38" s="47">
        <v>24</v>
      </c>
      <c r="C38" s="56">
        <v>45723</v>
      </c>
      <c r="D38" s="57">
        <v>10882</v>
      </c>
      <c r="E38" s="162" t="s">
        <v>56</v>
      </c>
      <c r="F38" s="162"/>
      <c r="G38" s="162"/>
      <c r="H38" s="63" t="s">
        <v>30</v>
      </c>
      <c r="I38" s="163" t="s">
        <v>31</v>
      </c>
      <c r="J38" s="163"/>
      <c r="K38" s="169">
        <v>931.75</v>
      </c>
      <c r="L38" s="170"/>
      <c r="HX38" s="40"/>
      <c r="HY38" s="40"/>
      <c r="HZ38" s="40"/>
      <c r="IA38" s="40"/>
      <c r="IB38" s="40"/>
      <c r="IC38" s="40"/>
    </row>
    <row r="39" spans="1:237" s="39" customFormat="1" ht="21.95" customHeight="1" x14ac:dyDescent="0.2">
      <c r="A39" s="37"/>
      <c r="B39" s="47">
        <v>25</v>
      </c>
      <c r="C39" s="56">
        <v>45723</v>
      </c>
      <c r="D39" s="64">
        <v>30701</v>
      </c>
      <c r="E39" s="171" t="s">
        <v>57</v>
      </c>
      <c r="F39" s="172"/>
      <c r="G39" s="173"/>
      <c r="H39" s="63">
        <v>45724</v>
      </c>
      <c r="I39" s="174" t="s">
        <v>58</v>
      </c>
      <c r="J39" s="175"/>
      <c r="K39" s="169">
        <v>567</v>
      </c>
      <c r="L39" s="170"/>
      <c r="HX39" s="40"/>
      <c r="HY39" s="40"/>
      <c r="HZ39" s="40"/>
      <c r="IA39" s="40"/>
      <c r="IB39" s="40"/>
      <c r="IC39" s="40"/>
    </row>
    <row r="40" spans="1:237" s="39" customFormat="1" ht="21.95" customHeight="1" x14ac:dyDescent="0.2">
      <c r="A40" s="37"/>
      <c r="B40" s="47">
        <v>26</v>
      </c>
      <c r="C40" s="56">
        <v>45723</v>
      </c>
      <c r="D40" s="64">
        <v>30702</v>
      </c>
      <c r="E40" s="171" t="s">
        <v>59</v>
      </c>
      <c r="F40" s="172"/>
      <c r="G40" s="173"/>
      <c r="H40" s="63">
        <v>45722</v>
      </c>
      <c r="I40" s="174" t="s">
        <v>58</v>
      </c>
      <c r="J40" s="175"/>
      <c r="K40" s="169">
        <v>216</v>
      </c>
      <c r="L40" s="170"/>
      <c r="HX40" s="40"/>
      <c r="HY40" s="40"/>
      <c r="HZ40" s="40"/>
      <c r="IA40" s="40"/>
      <c r="IB40" s="40"/>
      <c r="IC40" s="40"/>
    </row>
    <row r="41" spans="1:237" s="39" customFormat="1" ht="21.95" customHeight="1" x14ac:dyDescent="0.2">
      <c r="A41" s="37"/>
      <c r="B41" s="47">
        <v>27</v>
      </c>
      <c r="C41" s="56">
        <v>45723</v>
      </c>
      <c r="D41" s="64">
        <v>30703</v>
      </c>
      <c r="E41" s="171" t="s">
        <v>60</v>
      </c>
      <c r="F41" s="172"/>
      <c r="G41" s="173"/>
      <c r="H41" s="63">
        <v>45722</v>
      </c>
      <c r="I41" s="174" t="s">
        <v>61</v>
      </c>
      <c r="J41" s="175"/>
      <c r="K41" s="169">
        <v>5124.57</v>
      </c>
      <c r="L41" s="170"/>
      <c r="HX41" s="40"/>
      <c r="HY41" s="40"/>
      <c r="HZ41" s="40"/>
      <c r="IA41" s="40"/>
      <c r="IB41" s="40"/>
      <c r="IC41" s="40"/>
    </row>
    <row r="42" spans="1:237" s="39" customFormat="1" ht="21.95" customHeight="1" x14ac:dyDescent="0.2">
      <c r="A42" s="37"/>
      <c r="B42" s="47">
        <v>28</v>
      </c>
      <c r="C42" s="65">
        <v>45726</v>
      </c>
      <c r="D42" s="64">
        <v>31001</v>
      </c>
      <c r="E42" s="171" t="s">
        <v>62</v>
      </c>
      <c r="F42" s="172"/>
      <c r="G42" s="173"/>
      <c r="H42" s="63">
        <v>45715</v>
      </c>
      <c r="I42" s="174" t="s">
        <v>58</v>
      </c>
      <c r="J42" s="175"/>
      <c r="K42" s="169">
        <v>497.28</v>
      </c>
      <c r="L42" s="170"/>
      <c r="HX42" s="40"/>
      <c r="HY42" s="40"/>
      <c r="HZ42" s="40"/>
      <c r="IA42" s="40"/>
      <c r="IB42" s="40"/>
      <c r="IC42" s="40"/>
    </row>
    <row r="43" spans="1:237" s="68" customFormat="1" ht="21.95" customHeight="1" x14ac:dyDescent="0.2">
      <c r="A43" s="66"/>
      <c r="B43" s="47">
        <v>29</v>
      </c>
      <c r="C43" s="65">
        <v>45726</v>
      </c>
      <c r="D43" s="64">
        <v>31002</v>
      </c>
      <c r="E43" s="171" t="s">
        <v>63</v>
      </c>
      <c r="F43" s="172"/>
      <c r="G43" s="173"/>
      <c r="H43" s="63">
        <v>45721</v>
      </c>
      <c r="I43" s="174" t="s">
        <v>64</v>
      </c>
      <c r="J43" s="175"/>
      <c r="K43" s="169">
        <v>33.6</v>
      </c>
      <c r="L43" s="170"/>
      <c r="M43" s="67"/>
    </row>
    <row r="44" spans="1:237" s="68" customFormat="1" ht="21.95" customHeight="1" x14ac:dyDescent="0.2">
      <c r="A44" s="66"/>
      <c r="B44" s="47">
        <v>30</v>
      </c>
      <c r="C44" s="65">
        <v>45727</v>
      </c>
      <c r="D44" s="69">
        <v>31101</v>
      </c>
      <c r="E44" s="176" t="s">
        <v>65</v>
      </c>
      <c r="F44" s="177"/>
      <c r="G44" s="178"/>
      <c r="H44" s="70" t="s">
        <v>66</v>
      </c>
      <c r="I44" s="174" t="s">
        <v>46</v>
      </c>
      <c r="J44" s="175"/>
      <c r="K44" s="179">
        <v>1582.07</v>
      </c>
      <c r="L44" s="180"/>
      <c r="M44" s="67"/>
    </row>
    <row r="45" spans="1:237" s="68" customFormat="1" ht="21.95" customHeight="1" x14ac:dyDescent="0.2">
      <c r="A45" s="66"/>
      <c r="B45" s="47">
        <v>31</v>
      </c>
      <c r="C45" s="65">
        <v>45728</v>
      </c>
      <c r="D45" s="69">
        <v>31201</v>
      </c>
      <c r="E45" s="176" t="s">
        <v>67</v>
      </c>
      <c r="F45" s="177"/>
      <c r="G45" s="178"/>
      <c r="H45" s="70" t="s">
        <v>68</v>
      </c>
      <c r="I45" s="174" t="s">
        <v>46</v>
      </c>
      <c r="J45" s="175"/>
      <c r="K45" s="179">
        <v>614.37</v>
      </c>
      <c r="L45" s="180"/>
      <c r="M45" s="67"/>
    </row>
    <row r="46" spans="1:237" s="68" customFormat="1" ht="21.95" customHeight="1" x14ac:dyDescent="0.25">
      <c r="A46" s="66"/>
      <c r="B46" s="47">
        <v>32</v>
      </c>
      <c r="C46" s="65">
        <v>45728</v>
      </c>
      <c r="D46" s="69">
        <v>31202</v>
      </c>
      <c r="E46" s="181" t="s">
        <v>69</v>
      </c>
      <c r="F46" s="182"/>
      <c r="G46" s="183"/>
      <c r="H46" s="71">
        <v>45728</v>
      </c>
      <c r="I46" s="184" t="s">
        <v>58</v>
      </c>
      <c r="J46" s="185"/>
      <c r="K46" s="186">
        <v>174.36</v>
      </c>
      <c r="L46" s="187"/>
    </row>
    <row r="47" spans="1:237" s="68" customFormat="1" ht="21.95" customHeight="1" x14ac:dyDescent="0.25">
      <c r="A47" s="66"/>
      <c r="B47" s="47">
        <v>33</v>
      </c>
      <c r="C47" s="65">
        <v>45729</v>
      </c>
      <c r="D47" s="69">
        <v>31301</v>
      </c>
      <c r="E47" s="181" t="s">
        <v>70</v>
      </c>
      <c r="F47" s="182"/>
      <c r="G47" s="183"/>
      <c r="H47" s="71">
        <v>45708</v>
      </c>
      <c r="I47" s="184" t="s">
        <v>46</v>
      </c>
      <c r="J47" s="185"/>
      <c r="K47" s="186">
        <v>2992.89</v>
      </c>
      <c r="L47" s="187"/>
    </row>
    <row r="48" spans="1:237" s="68" customFormat="1" ht="21.95" customHeight="1" x14ac:dyDescent="0.25">
      <c r="A48" s="66"/>
      <c r="B48" s="47">
        <v>34</v>
      </c>
      <c r="C48" s="65">
        <v>45730</v>
      </c>
      <c r="D48" s="69">
        <v>7328</v>
      </c>
      <c r="E48" s="181" t="s">
        <v>71</v>
      </c>
      <c r="F48" s="182"/>
      <c r="G48" s="183"/>
      <c r="H48" s="71" t="s">
        <v>30</v>
      </c>
      <c r="I48" s="184" t="s">
        <v>72</v>
      </c>
      <c r="J48" s="185"/>
      <c r="K48" s="188">
        <v>1086.32</v>
      </c>
      <c r="L48" s="189"/>
    </row>
    <row r="49" spans="1:13" s="68" customFormat="1" ht="21.95" customHeight="1" x14ac:dyDescent="0.25">
      <c r="A49" s="66"/>
      <c r="B49" s="47">
        <v>35</v>
      </c>
      <c r="C49" s="65">
        <v>45730</v>
      </c>
      <c r="D49" s="69">
        <v>7329</v>
      </c>
      <c r="E49" s="181" t="s">
        <v>73</v>
      </c>
      <c r="F49" s="182"/>
      <c r="G49" s="183"/>
      <c r="H49" s="71" t="s">
        <v>30</v>
      </c>
      <c r="I49" s="184" t="s">
        <v>31</v>
      </c>
      <c r="J49" s="185"/>
      <c r="K49" s="188">
        <v>1000</v>
      </c>
      <c r="L49" s="189"/>
    </row>
    <row r="50" spans="1:13" s="68" customFormat="1" ht="21.95" customHeight="1" x14ac:dyDescent="0.25">
      <c r="A50" s="66"/>
      <c r="B50" s="47">
        <v>36</v>
      </c>
      <c r="C50" s="65">
        <v>45733</v>
      </c>
      <c r="D50" s="69">
        <v>31701</v>
      </c>
      <c r="E50" s="181" t="s">
        <v>74</v>
      </c>
      <c r="F50" s="182"/>
      <c r="G50" s="183"/>
      <c r="H50" s="71">
        <v>45717</v>
      </c>
      <c r="I50" s="184" t="s">
        <v>58</v>
      </c>
      <c r="J50" s="185"/>
      <c r="K50" s="188">
        <v>246.27</v>
      </c>
      <c r="L50" s="189"/>
    </row>
    <row r="51" spans="1:13" s="68" customFormat="1" ht="21.95" customHeight="1" x14ac:dyDescent="0.25">
      <c r="A51" s="66"/>
      <c r="B51" s="47">
        <v>37</v>
      </c>
      <c r="C51" s="65">
        <v>45736</v>
      </c>
      <c r="D51" s="69">
        <v>32001</v>
      </c>
      <c r="E51" s="181" t="s">
        <v>75</v>
      </c>
      <c r="F51" s="182"/>
      <c r="G51" s="183"/>
      <c r="H51" s="71">
        <v>45734</v>
      </c>
      <c r="I51" s="184" t="s">
        <v>76</v>
      </c>
      <c r="J51" s="185"/>
      <c r="K51" s="188">
        <v>5884.36</v>
      </c>
      <c r="L51" s="189"/>
    </row>
    <row r="52" spans="1:13" s="68" customFormat="1" ht="21.95" customHeight="1" x14ac:dyDescent="0.25">
      <c r="A52" s="66"/>
      <c r="B52" s="47">
        <v>38</v>
      </c>
      <c r="C52" s="65">
        <v>45736</v>
      </c>
      <c r="D52" s="69">
        <v>32002</v>
      </c>
      <c r="E52" s="181" t="s">
        <v>77</v>
      </c>
      <c r="F52" s="182"/>
      <c r="G52" s="183"/>
      <c r="H52" s="71">
        <v>45734</v>
      </c>
      <c r="I52" s="184" t="s">
        <v>76</v>
      </c>
      <c r="J52" s="185"/>
      <c r="K52" s="188">
        <v>2457.23</v>
      </c>
      <c r="L52" s="189"/>
    </row>
    <row r="53" spans="1:13" s="68" customFormat="1" ht="21.95" customHeight="1" x14ac:dyDescent="0.25">
      <c r="A53" s="66"/>
      <c r="B53" s="47">
        <v>39</v>
      </c>
      <c r="C53" s="65">
        <v>45737</v>
      </c>
      <c r="D53" s="69">
        <v>32101</v>
      </c>
      <c r="E53" s="190" t="s">
        <v>78</v>
      </c>
      <c r="F53" s="191"/>
      <c r="G53" s="192"/>
      <c r="H53" s="71">
        <v>45734</v>
      </c>
      <c r="I53" s="184" t="s">
        <v>79</v>
      </c>
      <c r="J53" s="185"/>
      <c r="K53" s="188">
        <v>1015</v>
      </c>
      <c r="L53" s="189"/>
    </row>
    <row r="54" spans="1:13" s="68" customFormat="1" ht="21.95" customHeight="1" x14ac:dyDescent="0.25">
      <c r="A54" s="66"/>
      <c r="B54" s="47">
        <v>40</v>
      </c>
      <c r="C54" s="65">
        <v>45737</v>
      </c>
      <c r="D54" s="69">
        <v>32102</v>
      </c>
      <c r="E54" s="181" t="s">
        <v>96</v>
      </c>
      <c r="F54" s="182"/>
      <c r="G54" s="183"/>
      <c r="H54" s="71">
        <v>45736</v>
      </c>
      <c r="I54" s="184" t="s">
        <v>58</v>
      </c>
      <c r="J54" s="185"/>
      <c r="K54" s="188">
        <v>1596</v>
      </c>
      <c r="L54" s="189"/>
      <c r="M54" s="72" t="s">
        <v>30</v>
      </c>
    </row>
    <row r="55" spans="1:13" s="68" customFormat="1" ht="21.95" customHeight="1" x14ac:dyDescent="0.2">
      <c r="A55" s="66"/>
      <c r="B55" s="47">
        <v>41</v>
      </c>
      <c r="C55" s="65">
        <v>45737</v>
      </c>
      <c r="D55" s="69">
        <v>32103</v>
      </c>
      <c r="E55" s="181" t="s">
        <v>80</v>
      </c>
      <c r="F55" s="182"/>
      <c r="G55" s="183"/>
      <c r="H55" s="63">
        <v>45738</v>
      </c>
      <c r="I55" s="184" t="s">
        <v>58</v>
      </c>
      <c r="J55" s="185"/>
      <c r="K55" s="188">
        <v>1209.2</v>
      </c>
      <c r="L55" s="189"/>
    </row>
    <row r="56" spans="1:13" s="68" customFormat="1" ht="21.95" customHeight="1" x14ac:dyDescent="0.2">
      <c r="A56" s="66"/>
      <c r="B56" s="47">
        <v>42</v>
      </c>
      <c r="C56" s="65">
        <v>45737</v>
      </c>
      <c r="D56" s="69">
        <v>32104</v>
      </c>
      <c r="E56" s="181" t="s">
        <v>81</v>
      </c>
      <c r="F56" s="182"/>
      <c r="G56" s="183"/>
      <c r="H56" s="63">
        <v>45738</v>
      </c>
      <c r="I56" s="184" t="s">
        <v>58</v>
      </c>
      <c r="J56" s="185"/>
      <c r="K56" s="188">
        <v>7780.5</v>
      </c>
      <c r="L56" s="189"/>
    </row>
    <row r="57" spans="1:13" s="74" customFormat="1" ht="21.95" customHeight="1" x14ac:dyDescent="0.2">
      <c r="A57" s="73"/>
      <c r="B57" s="47">
        <v>43</v>
      </c>
      <c r="C57" s="65">
        <v>45740</v>
      </c>
      <c r="D57" s="59">
        <v>32401</v>
      </c>
      <c r="E57" s="190" t="s">
        <v>82</v>
      </c>
      <c r="F57" s="191"/>
      <c r="G57" s="192"/>
      <c r="H57" s="63">
        <v>45722</v>
      </c>
      <c r="I57" s="174" t="s">
        <v>58</v>
      </c>
      <c r="J57" s="175"/>
      <c r="K57" s="193">
        <v>196.18</v>
      </c>
      <c r="L57" s="194"/>
    </row>
    <row r="58" spans="1:13" s="74" customFormat="1" ht="21.95" customHeight="1" x14ac:dyDescent="0.2">
      <c r="A58" s="73"/>
      <c r="B58" s="47">
        <v>44</v>
      </c>
      <c r="C58" s="65">
        <v>45742</v>
      </c>
      <c r="D58" s="59">
        <v>32601</v>
      </c>
      <c r="E58" s="190" t="s">
        <v>83</v>
      </c>
      <c r="F58" s="191"/>
      <c r="G58" s="192"/>
      <c r="H58" s="63">
        <v>45741</v>
      </c>
      <c r="I58" s="174" t="s">
        <v>79</v>
      </c>
      <c r="J58" s="175"/>
      <c r="K58" s="193">
        <v>2399.6</v>
      </c>
      <c r="L58" s="194"/>
    </row>
    <row r="59" spans="1:13" s="74" customFormat="1" ht="21.95" customHeight="1" x14ac:dyDescent="0.2">
      <c r="A59" s="73"/>
      <c r="B59" s="47">
        <v>45</v>
      </c>
      <c r="C59" s="65" t="s">
        <v>84</v>
      </c>
      <c r="D59" s="59">
        <v>32701</v>
      </c>
      <c r="E59" s="190" t="s">
        <v>85</v>
      </c>
      <c r="F59" s="191"/>
      <c r="G59" s="192"/>
      <c r="H59" s="63">
        <v>45736</v>
      </c>
      <c r="I59" s="174" t="s">
        <v>79</v>
      </c>
      <c r="J59" s="175"/>
      <c r="K59" s="193">
        <v>3084.6</v>
      </c>
      <c r="L59" s="194"/>
    </row>
    <row r="60" spans="1:13" s="74" customFormat="1" ht="24" customHeight="1" thickBot="1" x14ac:dyDescent="0.25">
      <c r="A60" s="73"/>
      <c r="B60" s="75">
        <v>46</v>
      </c>
      <c r="C60" s="65">
        <v>45747</v>
      </c>
      <c r="D60" s="59">
        <v>33101</v>
      </c>
      <c r="E60" s="190" t="s">
        <v>86</v>
      </c>
      <c r="F60" s="191"/>
      <c r="G60" s="192"/>
      <c r="H60" s="63">
        <v>45730</v>
      </c>
      <c r="I60" s="174" t="s">
        <v>31</v>
      </c>
      <c r="J60" s="175"/>
      <c r="K60" s="193">
        <v>258.39</v>
      </c>
      <c r="L60" s="194"/>
    </row>
    <row r="61" spans="1:13" s="68" customFormat="1" ht="19.5" customHeight="1" thickBot="1" x14ac:dyDescent="0.3">
      <c r="A61" s="66"/>
      <c r="B61" s="199" t="s">
        <v>87</v>
      </c>
      <c r="C61" s="200"/>
      <c r="D61" s="200"/>
      <c r="E61" s="200"/>
      <c r="F61" s="200"/>
      <c r="G61" s="200"/>
      <c r="H61" s="200"/>
      <c r="I61" s="200"/>
      <c r="J61" s="201"/>
      <c r="K61" s="202">
        <f>SUM(K15:L60)</f>
        <v>95223.150000000009</v>
      </c>
      <c r="L61" s="203"/>
    </row>
    <row r="62" spans="1:13" s="80" customFormat="1" ht="19.5" customHeight="1" thickBot="1" x14ac:dyDescent="0.25">
      <c r="A62" s="1"/>
      <c r="B62" s="76"/>
      <c r="C62" s="76"/>
      <c r="D62" s="77"/>
      <c r="E62" s="78"/>
      <c r="F62" s="78"/>
      <c r="G62" s="78"/>
      <c r="H62" s="78"/>
      <c r="I62" s="78"/>
      <c r="J62" s="78"/>
      <c r="K62" s="78"/>
      <c r="L62" s="79"/>
    </row>
    <row r="63" spans="1:13" s="80" customFormat="1" ht="19.5" customHeight="1" thickBot="1" x14ac:dyDescent="0.25">
      <c r="A63" s="1"/>
      <c r="B63" s="204" t="s">
        <v>88</v>
      </c>
      <c r="C63" s="205"/>
      <c r="D63" s="205"/>
      <c r="E63" s="205"/>
      <c r="F63" s="205"/>
      <c r="G63" s="205"/>
      <c r="H63" s="205"/>
      <c r="I63" s="205"/>
      <c r="J63" s="205"/>
      <c r="K63" s="205"/>
      <c r="L63" s="206"/>
    </row>
    <row r="64" spans="1:13" s="4" customFormat="1" ht="19.5" customHeight="1" x14ac:dyDescent="0.2">
      <c r="A64" s="1"/>
      <c r="B64" s="207" t="s">
        <v>89</v>
      </c>
      <c r="C64" s="207"/>
      <c r="D64" s="207"/>
      <c r="E64" s="207"/>
      <c r="F64" s="207"/>
      <c r="G64" s="207"/>
      <c r="H64" s="207"/>
      <c r="I64" s="207"/>
      <c r="J64" s="207"/>
      <c r="K64" s="207"/>
      <c r="L64" s="207"/>
    </row>
    <row r="65" spans="1:13" s="4" customFormat="1" ht="19.5" customHeight="1" x14ac:dyDescent="0.2">
      <c r="A65" s="1"/>
      <c r="B65" s="208"/>
      <c r="C65" s="208"/>
      <c r="D65" s="208"/>
      <c r="E65" s="208"/>
      <c r="F65" s="208"/>
      <c r="G65" s="81"/>
      <c r="H65" s="81"/>
      <c r="I65" s="81"/>
      <c r="J65" s="81"/>
      <c r="K65" s="81"/>
      <c r="L65" s="81"/>
    </row>
    <row r="66" spans="1:13" s="4" customFormat="1" ht="19.5" customHeight="1" x14ac:dyDescent="0.2">
      <c r="A66" s="1"/>
      <c r="B66" s="208"/>
      <c r="C66" s="208"/>
      <c r="D66" s="208"/>
      <c r="E66" s="208"/>
      <c r="F66" s="82"/>
      <c r="G66" s="82"/>
      <c r="H66" s="82"/>
      <c r="I66" s="82"/>
      <c r="J66" s="82"/>
      <c r="K66" s="82"/>
      <c r="L66" s="82"/>
      <c r="M66" s="83"/>
    </row>
    <row r="67" spans="1:13" s="4" customFormat="1" ht="19.5" customHeight="1" x14ac:dyDescent="0.2">
      <c r="A67" s="1"/>
      <c r="B67" s="195"/>
      <c r="C67" s="195"/>
      <c r="D67" s="195"/>
      <c r="E67" s="195"/>
      <c r="F67" s="195"/>
      <c r="G67" s="195"/>
      <c r="H67" s="195"/>
      <c r="I67" s="195"/>
      <c r="J67" s="195"/>
      <c r="K67" s="195"/>
      <c r="L67" s="195"/>
    </row>
    <row r="68" spans="1:13" s="4" customFormat="1" ht="19.5" customHeight="1" x14ac:dyDescent="0.2">
      <c r="A68" s="1"/>
      <c r="B68" s="195"/>
      <c r="C68" s="195"/>
      <c r="D68" s="195"/>
      <c r="E68" s="195"/>
      <c r="F68" s="195"/>
      <c r="G68" s="195"/>
      <c r="H68" s="195"/>
      <c r="I68" s="195"/>
      <c r="J68" s="195"/>
      <c r="K68" s="195"/>
      <c r="L68" s="195"/>
    </row>
    <row r="69" spans="1:13" s="4" customFormat="1" ht="19.5" customHeight="1" x14ac:dyDescent="0.2">
      <c r="A69" s="1"/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195"/>
    </row>
    <row r="70" spans="1:13" ht="19.5" customHeight="1" x14ac:dyDescent="0.25">
      <c r="B70" s="196" t="s">
        <v>90</v>
      </c>
      <c r="C70" s="196"/>
      <c r="D70" s="196"/>
      <c r="E70" s="196" t="s">
        <v>91</v>
      </c>
      <c r="F70" s="196"/>
      <c r="G70" s="197" t="s">
        <v>92</v>
      </c>
      <c r="H70" s="197"/>
      <c r="I70" s="196" t="s">
        <v>93</v>
      </c>
      <c r="J70" s="196"/>
      <c r="K70" s="196"/>
      <c r="L70" s="196"/>
      <c r="M70" s="84"/>
    </row>
    <row r="71" spans="1:13" s="4" customFormat="1" ht="19.5" customHeight="1" x14ac:dyDescent="0.2">
      <c r="A71" s="1"/>
      <c r="B71" s="85" t="s">
        <v>94</v>
      </c>
      <c r="C71" s="85"/>
      <c r="D71" s="86"/>
      <c r="E71" s="85"/>
      <c r="F71" s="87"/>
      <c r="G71" s="88"/>
      <c r="H71" s="88"/>
      <c r="I71" s="88"/>
      <c r="J71" s="88"/>
      <c r="K71" s="88"/>
      <c r="L71" s="88"/>
      <c r="M71" s="89"/>
    </row>
    <row r="72" spans="1:13" s="4" customFormat="1" ht="19.5" customHeight="1" x14ac:dyDescent="0.2">
      <c r="A72" s="1"/>
      <c r="B72" s="90"/>
      <c r="C72" s="90"/>
      <c r="D72" s="91"/>
      <c r="E72" s="90"/>
      <c r="F72" s="92"/>
      <c r="G72" s="93"/>
      <c r="H72" s="93"/>
      <c r="I72" s="93"/>
      <c r="J72" s="93"/>
      <c r="K72" s="93"/>
      <c r="L72" s="93"/>
      <c r="M72" s="89"/>
    </row>
    <row r="73" spans="1:13" s="95" customFormat="1" ht="19.5" customHeight="1" x14ac:dyDescent="0.25">
      <c r="A73" s="94"/>
      <c r="B73" s="198" t="s">
        <v>95</v>
      </c>
      <c r="C73" s="198"/>
      <c r="D73" s="198"/>
      <c r="E73" s="198"/>
      <c r="F73" s="198"/>
      <c r="G73" s="198"/>
      <c r="H73" s="198"/>
      <c r="I73" s="198"/>
      <c r="J73" s="198"/>
      <c r="K73" s="198"/>
      <c r="L73" s="198"/>
    </row>
  </sheetData>
  <sheetProtection algorithmName="SHA-512" hashValue="BzHlHHtgVqTtGrzpsl0QAwCgAZbnV/OTl8AaLZgvRDY2Wwf/lorLfVQ7NdvQWeI6GzaahG17F0KDpr/UxTM1Dg==" saltValue="40hP4tJLNLzJu6PRkxT8Tw==" spinCount="100000" sheet="1" objects="1" scenarios="1" sort="0" autoFilter="0"/>
  <mergeCells count="169">
    <mergeCell ref="B67:L69"/>
    <mergeCell ref="B70:D70"/>
    <mergeCell ref="E70:F70"/>
    <mergeCell ref="G70:H70"/>
    <mergeCell ref="I70:L70"/>
    <mergeCell ref="B73:L73"/>
    <mergeCell ref="B61:J61"/>
    <mergeCell ref="K61:L61"/>
    <mergeCell ref="B63:L63"/>
    <mergeCell ref="B64:L64"/>
    <mergeCell ref="B65:F65"/>
    <mergeCell ref="B66:E66"/>
    <mergeCell ref="E59:G59"/>
    <mergeCell ref="I59:J59"/>
    <mergeCell ref="K59:L59"/>
    <mergeCell ref="E60:G60"/>
    <mergeCell ref="I60:J60"/>
    <mergeCell ref="K60:L60"/>
    <mergeCell ref="E57:G57"/>
    <mergeCell ref="I57:J57"/>
    <mergeCell ref="K57:L57"/>
    <mergeCell ref="E58:G58"/>
    <mergeCell ref="I58:J58"/>
    <mergeCell ref="K58:L58"/>
    <mergeCell ref="E55:G55"/>
    <mergeCell ref="I55:J55"/>
    <mergeCell ref="K55:L55"/>
    <mergeCell ref="E56:G56"/>
    <mergeCell ref="I56:J56"/>
    <mergeCell ref="K56:L56"/>
    <mergeCell ref="E53:G53"/>
    <mergeCell ref="I53:J53"/>
    <mergeCell ref="K53:L53"/>
    <mergeCell ref="E54:G54"/>
    <mergeCell ref="I54:J54"/>
    <mergeCell ref="K54:L54"/>
    <mergeCell ref="E51:G51"/>
    <mergeCell ref="I51:J51"/>
    <mergeCell ref="K51:L51"/>
    <mergeCell ref="E52:G52"/>
    <mergeCell ref="I52:J52"/>
    <mergeCell ref="K52:L52"/>
    <mergeCell ref="E49:G49"/>
    <mergeCell ref="I49:J49"/>
    <mergeCell ref="K49:L49"/>
    <mergeCell ref="E50:G50"/>
    <mergeCell ref="I50:J50"/>
    <mergeCell ref="K50:L50"/>
    <mergeCell ref="E47:G47"/>
    <mergeCell ref="I47:J47"/>
    <mergeCell ref="K47:L47"/>
    <mergeCell ref="E48:G48"/>
    <mergeCell ref="I48:J48"/>
    <mergeCell ref="K48:L48"/>
    <mergeCell ref="E45:G45"/>
    <mergeCell ref="I45:J45"/>
    <mergeCell ref="K45:L45"/>
    <mergeCell ref="E46:G46"/>
    <mergeCell ref="I46:J46"/>
    <mergeCell ref="K46:L46"/>
    <mergeCell ref="E43:G43"/>
    <mergeCell ref="I43:J43"/>
    <mergeCell ref="K43:L43"/>
    <mergeCell ref="E44:G44"/>
    <mergeCell ref="I44:J44"/>
    <mergeCell ref="K44:L44"/>
    <mergeCell ref="E41:G41"/>
    <mergeCell ref="I41:J41"/>
    <mergeCell ref="K41:L41"/>
    <mergeCell ref="E42:G42"/>
    <mergeCell ref="I42:J42"/>
    <mergeCell ref="K42:L42"/>
    <mergeCell ref="E39:G39"/>
    <mergeCell ref="I39:J39"/>
    <mergeCell ref="K39:L39"/>
    <mergeCell ref="E40:G40"/>
    <mergeCell ref="I40:J40"/>
    <mergeCell ref="K40:L40"/>
    <mergeCell ref="E37:G37"/>
    <mergeCell ref="I37:J37"/>
    <mergeCell ref="K37:L37"/>
    <mergeCell ref="E38:G38"/>
    <mergeCell ref="I38:J38"/>
    <mergeCell ref="K38:L38"/>
    <mergeCell ref="E35:G35"/>
    <mergeCell ref="I35:J35"/>
    <mergeCell ref="K35:L35"/>
    <mergeCell ref="E36:G36"/>
    <mergeCell ref="I36:J36"/>
    <mergeCell ref="K36:L36"/>
    <mergeCell ref="E33:G33"/>
    <mergeCell ref="I33:J33"/>
    <mergeCell ref="K33:L33"/>
    <mergeCell ref="E34:G34"/>
    <mergeCell ref="I34:J34"/>
    <mergeCell ref="K34:L34"/>
    <mergeCell ref="E31:G31"/>
    <mergeCell ref="I31:J31"/>
    <mergeCell ref="K31:L31"/>
    <mergeCell ref="E32:G32"/>
    <mergeCell ref="I32:J32"/>
    <mergeCell ref="K32:L32"/>
    <mergeCell ref="E29:G29"/>
    <mergeCell ref="I29:J29"/>
    <mergeCell ref="K29:L29"/>
    <mergeCell ref="E30:G30"/>
    <mergeCell ref="I30:J30"/>
    <mergeCell ref="K30:L30"/>
    <mergeCell ref="E27:G27"/>
    <mergeCell ref="I27:J27"/>
    <mergeCell ref="K27:L27"/>
    <mergeCell ref="E28:G28"/>
    <mergeCell ref="I28:J28"/>
    <mergeCell ref="K28:L28"/>
    <mergeCell ref="E25:G25"/>
    <mergeCell ref="I25:J25"/>
    <mergeCell ref="K25:L25"/>
    <mergeCell ref="E26:G26"/>
    <mergeCell ref="I26:J26"/>
    <mergeCell ref="K26:L26"/>
    <mergeCell ref="E23:G23"/>
    <mergeCell ref="I23:J23"/>
    <mergeCell ref="K23:L23"/>
    <mergeCell ref="E24:G24"/>
    <mergeCell ref="I24:J24"/>
    <mergeCell ref="K24:L24"/>
    <mergeCell ref="E21:G21"/>
    <mergeCell ref="I21:J21"/>
    <mergeCell ref="K21:L21"/>
    <mergeCell ref="E22:G22"/>
    <mergeCell ref="I22:J22"/>
    <mergeCell ref="K22:L22"/>
    <mergeCell ref="E19:G19"/>
    <mergeCell ref="I19:J19"/>
    <mergeCell ref="K19:L19"/>
    <mergeCell ref="E20:G20"/>
    <mergeCell ref="I20:J20"/>
    <mergeCell ref="K20:L20"/>
    <mergeCell ref="E17:G17"/>
    <mergeCell ref="I17:J17"/>
    <mergeCell ref="K17:L17"/>
    <mergeCell ref="E18:G18"/>
    <mergeCell ref="I18:J18"/>
    <mergeCell ref="K18:L18"/>
    <mergeCell ref="E15:G15"/>
    <mergeCell ref="I15:J15"/>
    <mergeCell ref="K15:L15"/>
    <mergeCell ref="E16:G16"/>
    <mergeCell ref="I16:J16"/>
    <mergeCell ref="K16:L16"/>
    <mergeCell ref="B12:L12"/>
    <mergeCell ref="B13:B14"/>
    <mergeCell ref="C13:D13"/>
    <mergeCell ref="E13:G14"/>
    <mergeCell ref="I13:J14"/>
    <mergeCell ref="K13:L14"/>
    <mergeCell ref="B7:H7"/>
    <mergeCell ref="I7:J7"/>
    <mergeCell ref="K7:L7"/>
    <mergeCell ref="B9:L9"/>
    <mergeCell ref="B10:C10"/>
    <mergeCell ref="B11:C11"/>
    <mergeCell ref="I2:L2"/>
    <mergeCell ref="I3:L4"/>
    <mergeCell ref="B4:D4"/>
    <mergeCell ref="B5:L5"/>
    <mergeCell ref="B6:H6"/>
    <mergeCell ref="I6:J6"/>
    <mergeCell ref="K6:L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2025-07-17T16:03:59Z</dcterms:modified>
</cp:coreProperties>
</file>