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 l="1"/>
  <c r="H11" i="1" s="1"/>
  <c r="M36" i="1"/>
  <c r="E11" i="1"/>
  <c r="J11" i="1" l="1"/>
  <c r="K11" i="1" s="1"/>
</calcChain>
</file>

<file path=xl/sharedStrings.xml><?xml version="1.0" encoding="utf-8"?>
<sst xmlns="http://schemas.openxmlformats.org/spreadsheetml/2006/main" count="357" uniqueCount="198">
  <si>
    <t>DEMONSTRATIVO DE RECEITA E DESPESA</t>
  </si>
  <si>
    <t xml:space="preserve"> Termo de Convênio nº 014/2024 - 
Proc. Adm. Nº 40487/942/2024.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</si>
  <si>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</si>
  <si>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</si>
  <si>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</si>
  <si>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</si>
  <si>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</si>
  <si>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</si>
  <si>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01/06/2025 À 30/06/2025.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</si>
  <si>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</si>
  <si>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</si>
  <si>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</si>
  <si>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</si>
  <si>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</si>
  <si>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</si>
  <si>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</si>
  <si>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</si>
  <si>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</si>
  <si>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</si>
  <si>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</si>
  <si>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</si>
  <si>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</si>
  <si>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</si>
  <si>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</si>
  <si>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</si>
  <si>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</si>
  <si>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</si>
  <si>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</si>
  <si>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</si>
  <si>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</si>
  <si>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1</t>
  </si>
  <si>
    <t>05/06/2025</t>
  </si>
  <si>
    <t>11.007</t>
  </si>
  <si>
    <t>HOLERITE REF. 05/2025 - KATIUSCIA GARCIA O. DE LIMA - ASSIST. ADM</t>
  </si>
  <si>
    <t>*</t>
  </si>
  <si>
    <t xml:space="preserve">RECURSOS HUMANOS </t>
  </si>
  <si>
    <t>2</t>
  </si>
  <si>
    <t>HOLERITE REF. 05/2025 - RAINARA EVELIN DA S. FERNANDES - GERENTE DE RH</t>
  </si>
  <si>
    <t>3</t>
  </si>
  <si>
    <t>HOLERITE REF. 05/2025 - LILIANE SPICACCI RIGONATI - ASSISTENTE SOCIAL</t>
  </si>
  <si>
    <t>4</t>
  </si>
  <si>
    <t>HOLERITE REF. 05/2025 - REGINA MARIA G.V.DE ABREU - DENTISTA</t>
  </si>
  <si>
    <t>5</t>
  </si>
  <si>
    <t xml:space="preserve">HOLERITE REF. 05/2025 - ANA LUCIA VASQUES ANTONIO - FAXINEIRA </t>
  </si>
  <si>
    <t>6</t>
  </si>
  <si>
    <t>HOLERITE REF. 05/2025 - LILIAN MOREIRA SANCHEZ - FISIOTERAPEUTA</t>
  </si>
  <si>
    <t>7</t>
  </si>
  <si>
    <t>HOLERITE REF. 05/2025 - LUCIAN BARACAL B. DOS ANJOS - FISIOTERAPEUTA</t>
  </si>
  <si>
    <t>8</t>
  </si>
  <si>
    <t>HOLERITE REF. 05/2025 - MELISSA BORGES DE MORAES - FISIOTERAPEUTA</t>
  </si>
  <si>
    <t>9</t>
  </si>
  <si>
    <t xml:space="preserve">HOLERITE REF. 05/2025 - DAIANA FERREIRA BARROS - COORDENADORA TÉCNICA </t>
  </si>
  <si>
    <t>10</t>
  </si>
  <si>
    <t>HOLERITE REF. 05/2025 - TALITA SOUZA DE C. GONÇALVES - FISIOTERAPEUTA</t>
  </si>
  <si>
    <t>11</t>
  </si>
  <si>
    <t>HOLERITE REF. 05/2025 - ELIS CRISTINA MARTINS - FONOAUDIÓLOGA</t>
  </si>
  <si>
    <t>12</t>
  </si>
  <si>
    <t>HOLERITE REF. 05/2025 - GILCE LEITE MARTINS - FONOAUDIÓLOGA</t>
  </si>
  <si>
    <t>13</t>
  </si>
  <si>
    <t>HOLERITE REF. 05/2025 - MARIA LUIZA DAUN PEREIRA - FONOAUDIÓLOGA</t>
  </si>
  <si>
    <t>14</t>
  </si>
  <si>
    <t>HOLERITE REF. 05/2025 - BAYARDO FURLANI BRAIA - MÉDICO PEDIATRA</t>
  </si>
  <si>
    <t>15</t>
  </si>
  <si>
    <t>HOLERITE REF. 05/2025 - RAFAEL CARVALHO SOUZA - MOTORISTA</t>
  </si>
  <si>
    <t>16</t>
  </si>
  <si>
    <t>HOLERITE REF. 05/2025 - RINALDO OLIVEIRA MARINHO - MOTORISTA</t>
  </si>
  <si>
    <t>17</t>
  </si>
  <si>
    <t xml:space="preserve">HOLERITE REF. 05/2025 - CASSIO APARECIDO DA SILVA -  ZELADOR </t>
  </si>
  <si>
    <t>18</t>
  </si>
  <si>
    <t>HOLERITE REF. 05/2025 - ADRIANA MARTINHO FERRAZ DE CAMPOS - PSICÓLOGA</t>
  </si>
  <si>
    <t>19</t>
  </si>
  <si>
    <t>HOLERITE REF. 05/2025 - RAIANE PEREIRA DA SILVA - SECRETÁRIA</t>
  </si>
  <si>
    <t>20</t>
  </si>
  <si>
    <t>HOLERITE REF. 05/2025 - THAYANI CAROLINE DA SILVA SANTOS - SECRETÁRIA</t>
  </si>
  <si>
    <t>21</t>
  </si>
  <si>
    <t>HOLERITE REF. 05/2025 - KATIA REGINA FELLER - TERAPEUTA OCUPACIONAL</t>
  </si>
  <si>
    <t>22</t>
  </si>
  <si>
    <t xml:space="preserve">HOLERITE REF. 05/2025 - MICKAEL APARECIDO A. LOPES - JOVEM APRENDIZ </t>
  </si>
  <si>
    <t>23</t>
  </si>
  <si>
    <t>11.008</t>
  </si>
  <si>
    <t>HOLERITE REF. FÉRIAS - THAYANI CAROLINE DA SILVA SANTOS - SECRETÁRIA</t>
  </si>
  <si>
    <t>24</t>
  </si>
  <si>
    <t>60.501</t>
  </si>
  <si>
    <t>RECIBO PRESTADOR SERVIÇO - REF 05/2025 - ILMA MENEZES - FISIOTERAPEUTA</t>
  </si>
  <si>
    <t xml:space="preserve">RECURSOS HUMANOS² </t>
  </si>
  <si>
    <t>25</t>
  </si>
  <si>
    <t>60.502</t>
  </si>
  <si>
    <t xml:space="preserve">HOLERITE REF. 05/2025 - EVANGELINA ALICE GUILHERME VIEIRA - MED NEUROLOGISTA </t>
  </si>
  <si>
    <t>RECURSOS HUMANOS</t>
  </si>
  <si>
    <t>26</t>
  </si>
  <si>
    <t>60.503</t>
  </si>
  <si>
    <t xml:space="preserve">HOLERITE REF. 05/2025 - MARIA SOUZA DA SILVA - FAXINEIRA </t>
  </si>
  <si>
    <t>27</t>
  </si>
  <si>
    <t>60.504</t>
  </si>
  <si>
    <t>HOLERITE REF. 05/2025 - ANDREZA SOUZA COSTA DE OLIVEIRA - RECEPCIONISTA</t>
  </si>
  <si>
    <t>28</t>
  </si>
  <si>
    <t>60.505</t>
  </si>
  <si>
    <t>HOLERITE REF. 05/2025 - DANIELA ARAUJO SILVA MELO - RECEPCIONISTA</t>
  </si>
  <si>
    <t>29</t>
  </si>
  <si>
    <t>60.506</t>
  </si>
  <si>
    <t xml:space="preserve">HOLERITE REF. 05/2025 - RITA DE CASSIA ZANCHETTA - TERAPEUTA OCUPACIONAL </t>
  </si>
  <si>
    <t>30</t>
  </si>
  <si>
    <t>60.507</t>
  </si>
  <si>
    <t xml:space="preserve">HOLERITE REF. 05/2025 - SUELEN ROSI JOAO - FISIOTERAPEUTA </t>
  </si>
  <si>
    <t>31</t>
  </si>
  <si>
    <t>60.508</t>
  </si>
  <si>
    <t xml:space="preserve">RECIBO PRESTADOR SERVIÇO - REF. 05/2025 - CLAUDIA DE MOURA VASSAO - CONTADORA </t>
  </si>
  <si>
    <t>RECURSOS HUMANOS ²</t>
  </si>
  <si>
    <t>32</t>
  </si>
  <si>
    <t>60.509</t>
  </si>
  <si>
    <t>RECIBO PRESTADOR SERVIÇO - REF. 05/2025 - ANTONIO LUIZ GONÇALVES - TECNICO EM GESSO</t>
  </si>
  <si>
    <t>33</t>
  </si>
  <si>
    <t>60.510</t>
  </si>
  <si>
    <t xml:space="preserve"> PJ - REF 05/2025 - NF 2034 MV ORTOPEDIA EIRELI - MEDICO ORTOPEDISTA - DRº MARCUS </t>
  </si>
  <si>
    <t>RECURSOS HUMANOS²</t>
  </si>
  <si>
    <t>34</t>
  </si>
  <si>
    <t>60.511</t>
  </si>
  <si>
    <t xml:space="preserve">PJ - REF 05/2025 - NF 23 LUCIANO DE LIMA TEIXEIRA - TECNICO EM INFORMATICA </t>
  </si>
  <si>
    <t>35</t>
  </si>
  <si>
    <t>60.512</t>
  </si>
  <si>
    <t>HOLERITE REF. ADIANT SALARIO - ANDREZA SOUZA COSTA DE OLIVEIRA - RECEPCIONISTA</t>
  </si>
  <si>
    <t>36</t>
  </si>
  <si>
    <t>60.513</t>
  </si>
  <si>
    <t>HOLERITE REF. ADIANT SALARIO - DANIELA ARAUJO SILVA MELO - RECEPCIONISTA</t>
  </si>
  <si>
    <t>37</t>
  </si>
  <si>
    <t>CONTA DE ÁGUA - SABESP - REF 05/2025</t>
  </si>
  <si>
    <t xml:space="preserve">UTILIDADE PUBLICA </t>
  </si>
  <si>
    <t>38</t>
  </si>
  <si>
    <t>CONTRIBUIÇÃO ASSOCIATIVA - SIND. DOS EMP. INST BENEFICENTES - REF 05/2025</t>
  </si>
  <si>
    <t>RECURSOS HUMANOS/ENCARGOS</t>
  </si>
  <si>
    <t>39</t>
  </si>
  <si>
    <t>40</t>
  </si>
  <si>
    <t>SEGURO PROAGIR CLUBE DE BENEFICIOS SOCIAIS  - SEGURO VIDA RH - REF 05/2025</t>
  </si>
  <si>
    <t xml:space="preserve">RECURSOS HUMANOS/BENEFICIOS </t>
  </si>
  <si>
    <t>41</t>
  </si>
  <si>
    <t xml:space="preserve">ISSQN - REF 05/2025 S/ AUTONOMO CLAUDIA DE MOURA </t>
  </si>
  <si>
    <t>RECURSOS HUMANOS²/ENCARGOS</t>
  </si>
  <si>
    <t>42</t>
  </si>
  <si>
    <t xml:space="preserve">ISSQN - REF 05/2025 S/ AUTONOMO ANTONIO LUIZ </t>
  </si>
  <si>
    <t>43</t>
  </si>
  <si>
    <t>ISSQN - REF 04/2025 S/ AUTONOMO ILMA MENEZES</t>
  </si>
  <si>
    <t>44</t>
  </si>
  <si>
    <t>FGTS REF 05/2025 FLS</t>
  </si>
  <si>
    <t>45</t>
  </si>
  <si>
    <t>SEGURO - PORTO SEGURO CIA DE SEGUROS GERAIS - SEGURO  30 VIDAS - REF 06/2025</t>
  </si>
  <si>
    <t>46</t>
  </si>
  <si>
    <t xml:space="preserve">CONTA DE TELEFONE E INTERNET - VIVO TELEFONICA BRASIL S/A (8999 4571 7674) -  REF 05/2025  </t>
  </si>
  <si>
    <t>47</t>
  </si>
  <si>
    <t>CONTA DE LUZ - NEOENERGIA ELEKTRO - REF 05-2025</t>
  </si>
  <si>
    <t>48</t>
  </si>
  <si>
    <t xml:space="preserve">CONTA DE TELEFONE E INTERNET - VIVO TELEFONICA BRASIL S/A (8999 3815 1129) -  REF 06/2025  </t>
  </si>
  <si>
    <t>49</t>
  </si>
  <si>
    <t>INSS E IR S/FOLHA E AUTONOMOS REF 05/2025</t>
  </si>
  <si>
    <t>50</t>
  </si>
  <si>
    <t xml:space="preserve">HOLERITE DE FÉRIAS - KATIA REGINA FELLER - TERAPEUTA OCUPACIONAL </t>
  </si>
  <si>
    <t>51</t>
  </si>
  <si>
    <t>NOTA FISCAL Nº 05369149 - PLUXEE BENEFICIOS BRASIL S.A - V.A - REF: 07/2025</t>
  </si>
  <si>
    <t>RECURSOS HUMANOS/BENEFICIOS</t>
  </si>
  <si>
    <t>52</t>
  </si>
  <si>
    <t>RECIBO Nº 2228628 - BR MOBILIDADE BAIX SANTISTA S.A - V.T - REF: 07/2025</t>
  </si>
  <si>
    <t>53</t>
  </si>
  <si>
    <t xml:space="preserve">RECIBO Nº 349857 - AUTOPASS S.A - EMPRESA CITY - REF V.T 07/2025 </t>
  </si>
  <si>
    <t>54</t>
  </si>
  <si>
    <t>NOTA FISCAL Nº 05368376 - PLUXEE BENEFICIOS BRASIL S.A - V.R REF: 07/2025</t>
  </si>
  <si>
    <t>55</t>
  </si>
  <si>
    <t>CONTRIBUIÇÃO SINDICAL - SIND. DOS EMP. INST BENEFICENTES - REF 04/2025</t>
  </si>
  <si>
    <t>56</t>
  </si>
  <si>
    <t>NF 03712520 - CENTRO DE INTEGRAÇÃO EMPRESA ESCOLA CIEE - REF 06/025 - JOVEM AP.MICKAEL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</si>
  <si>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</si>
  <si>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</si>
  <si>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</si>
  <si>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</si>
  <si>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</si>
  <si>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</si>
  <si>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</si>
  <si>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</si>
  <si>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</si>
  <si>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</si>
  <si>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</si>
  <si>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</si>
  <si>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</si>
  <si>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</si>
  <si>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</si>
  <si>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</si>
  <si>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</si>
  <si>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</si>
  <si>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</si>
  <si>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</si>
  <si>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</si>
  <si>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</si>
  <si>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</si>
  <si>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</si>
  <si>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</si>
  <si>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</si>
  <si>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</si>
  <si>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</si>
  <si>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>NF 03696537 - CENTRO DE INTEGRAÇÃO EMPRESA ESCOLA CIEE - REF 05/2025 - JOVEM AP.MICKAEL</t>
  </si>
  <si>
    <t>GUARUJÁ, 04 DE JULHO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</si>
</sst>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b/>
      <sz val="12"/>
      <color theme="1"/>
      <name val="Calibri"/>
      <family val="2"/>
      <scheme val="minor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sz val="10"/>
      <name val="Arial"/>
      <family val="2"/>
    </font>
    <font>
      <sz val="7"/>
      <name val="Arial"/>
      <family val="2"/>
    </font>
    <font>
      <sz val="7"/>
      <name val="Times New Roman"/>
      <family val="1"/>
    </font>
    <font>
      <sz val="9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5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13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8">
    <xf numFmtId="0" fontId="0" fillId="0" borderId="0" xfId="0"/>
    <xf numFmtId="164" fontId="2" fillId="0" borderId="0" xfId="0" applyNumberFormat="1" applyFont="1" applyProtection="1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164" fontId="6" fillId="0" borderId="0" xfId="0" applyNumberFormat="1" applyFont="1" applyProtection="1"/>
    <xf numFmtId="0" fontId="6" fillId="0" borderId="0" xfId="0" applyFont="1"/>
    <xf numFmtId="0" fontId="9" fillId="0" borderId="0" xfId="0" applyFont="1"/>
    <xf numFmtId="16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11" fillId="0" borderId="0" xfId="0" applyNumberFormat="1" applyFont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3" fillId="0" borderId="23" xfId="0" applyNumberFormat="1" applyFont="1" applyFill="1" applyBorder="1" applyAlignment="1" applyProtection="1">
      <alignment horizontal="center" vertical="center"/>
      <protection locked="0"/>
    </xf>
    <xf numFmtId="166" fontId="3" fillId="0" borderId="23" xfId="0" applyNumberFormat="1" applyFont="1" applyBorder="1" applyAlignment="1" applyProtection="1">
      <alignment horizontal="center" vertical="center"/>
    </xf>
    <xf numFmtId="166" fontId="14" fillId="0" borderId="22" xfId="0" applyNumberFormat="1" applyFont="1" applyBorder="1" applyAlignment="1">
      <alignment horizontal="center"/>
    </xf>
    <xf numFmtId="166" fontId="3" fillId="3" borderId="23" xfId="0" applyNumberFormat="1" applyFont="1" applyFill="1" applyBorder="1" applyAlignment="1" applyProtection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4" fontId="15" fillId="0" borderId="0" xfId="0" applyNumberFormat="1" applyFont="1" applyProtection="1"/>
    <xf numFmtId="0" fontId="17" fillId="4" borderId="18" xfId="0" applyFont="1" applyFill="1" applyBorder="1" applyAlignment="1">
      <alignment horizontal="center" vertical="center"/>
    </xf>
    <xf numFmtId="0" fontId="15" fillId="0" borderId="0" xfId="0" applyFont="1"/>
    <xf numFmtId="0" fontId="19" fillId="0" borderId="0" xfId="0" applyFont="1"/>
    <xf numFmtId="0" fontId="16" fillId="4" borderId="29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/>
    </xf>
    <xf numFmtId="49" fontId="16" fillId="5" borderId="35" xfId="0" applyNumberFormat="1" applyFont="1" applyFill="1" applyBorder="1" applyAlignment="1">
      <alignment horizontal="center" vertical="center"/>
    </xf>
    <xf numFmtId="49" fontId="18" fillId="6" borderId="36" xfId="0" applyNumberFormat="1" applyFont="1" applyFill="1" applyBorder="1" applyAlignment="1">
      <alignment horizontal="center" vertical="center" wrapText="1"/>
    </xf>
    <xf numFmtId="49" fontId="18" fillId="6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6" borderId="37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39" xfId="0" applyNumberFormat="1" applyFont="1" applyFill="1" applyBorder="1" applyAlignment="1">
      <alignment horizontal="center" vertical="center"/>
    </xf>
    <xf numFmtId="49" fontId="18" fillId="6" borderId="40" xfId="0" applyNumberFormat="1" applyFont="1" applyFill="1" applyBorder="1" applyAlignment="1">
      <alignment horizontal="center" vertical="center" wrapText="1"/>
    </xf>
    <xf numFmtId="49" fontId="18" fillId="6" borderId="41" xfId="0" applyNumberFormat="1" applyFont="1" applyFill="1" applyBorder="1" applyAlignment="1" applyProtection="1">
      <alignment horizontal="center" vertical="center" wrapText="1"/>
      <protection locked="0"/>
    </xf>
    <xf numFmtId="14" fontId="18" fillId="6" borderId="41" xfId="0" applyNumberFormat="1" applyFont="1" applyFill="1" applyBorder="1" applyAlignment="1" applyProtection="1">
      <alignment horizontal="center" vertical="center" wrapText="1"/>
      <protection locked="0"/>
    </xf>
    <xf numFmtId="49" fontId="18" fillId="6" borderId="43" xfId="0" applyNumberFormat="1" applyFont="1" applyFill="1" applyBorder="1" applyAlignment="1">
      <alignment horizontal="center" vertical="center" wrapText="1"/>
    </xf>
    <xf numFmtId="49" fontId="18" fillId="6" borderId="44" xfId="0" applyNumberFormat="1" applyFont="1" applyFill="1" applyBorder="1" applyAlignment="1" applyProtection="1">
      <alignment horizontal="center" vertical="center" wrapText="1"/>
      <protection locked="0"/>
    </xf>
    <xf numFmtId="14" fontId="18" fillId="6" borderId="44" xfId="0" applyNumberFormat="1" applyFont="1" applyFill="1" applyBorder="1" applyAlignment="1" applyProtection="1">
      <alignment horizontal="center" vertical="center" wrapText="1"/>
      <protection locked="0"/>
    </xf>
    <xf numFmtId="44" fontId="18" fillId="6" borderId="11" xfId="1" applyFont="1" applyFill="1" applyBorder="1" applyAlignment="1" applyProtection="1">
      <alignment horizontal="center" vertical="center" wrapText="1"/>
      <protection locked="0"/>
    </xf>
    <xf numFmtId="166" fontId="16" fillId="7" borderId="0" xfId="0" applyNumberFormat="1" applyFont="1" applyFill="1" applyBorder="1" applyAlignment="1" applyProtection="1">
      <alignment vertical="center" wrapText="1"/>
      <protection locked="0"/>
    </xf>
    <xf numFmtId="49" fontId="20" fillId="7" borderId="46" xfId="0" applyNumberFormat="1" applyFont="1" applyFill="1" applyBorder="1" applyAlignment="1">
      <alignment horizontal="center" vertical="center" wrapText="1"/>
    </xf>
    <xf numFmtId="14" fontId="20" fillId="7" borderId="47" xfId="0" applyNumberFormat="1" applyFont="1" applyFill="1" applyBorder="1" applyAlignment="1" applyProtection="1">
      <alignment horizontal="center" vertical="center" wrapText="1"/>
      <protection locked="0"/>
    </xf>
    <xf numFmtId="44" fontId="18" fillId="7" borderId="0" xfId="1" applyFont="1" applyFill="1" applyBorder="1" applyAlignment="1" applyProtection="1">
      <alignment horizontal="center" vertical="center" wrapText="1"/>
      <protection locked="0"/>
    </xf>
    <xf numFmtId="49" fontId="20" fillId="7" borderId="40" xfId="0" applyNumberFormat="1" applyFont="1" applyFill="1" applyBorder="1" applyAlignment="1">
      <alignment horizontal="center" vertical="center" wrapText="1"/>
    </xf>
    <xf numFmtId="14" fontId="20" fillId="7" borderId="41" xfId="0" applyNumberFormat="1" applyFont="1" applyFill="1" applyBorder="1" applyAlignment="1" applyProtection="1">
      <alignment horizontal="center" vertical="center" wrapText="1"/>
      <protection locked="0"/>
    </xf>
    <xf numFmtId="164" fontId="21" fillId="7" borderId="0" xfId="0" applyNumberFormat="1" applyFont="1" applyFill="1" applyProtection="1"/>
    <xf numFmtId="49" fontId="20" fillId="7" borderId="47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0" xfId="0" applyFont="1" applyFill="1"/>
    <xf numFmtId="0" fontId="22" fillId="7" borderId="0" xfId="0" applyFont="1" applyFill="1"/>
    <xf numFmtId="49" fontId="20" fillId="7" borderId="41" xfId="0" applyNumberFormat="1" applyFont="1" applyFill="1" applyBorder="1" applyAlignment="1" applyProtection="1">
      <alignment horizontal="center" vertical="center" wrapText="1"/>
      <protection locked="0"/>
    </xf>
    <xf numFmtId="44" fontId="20" fillId="7" borderId="0" xfId="1" applyFont="1" applyFill="1" applyBorder="1" applyAlignment="1" applyProtection="1">
      <alignment horizontal="center" vertical="center" wrapText="1"/>
      <protection locked="0"/>
    </xf>
    <xf numFmtId="166" fontId="23" fillId="7" borderId="0" xfId="0" applyNumberFormat="1" applyFont="1" applyFill="1" applyBorder="1" applyAlignment="1">
      <alignment vertical="center"/>
    </xf>
    <xf numFmtId="14" fontId="20" fillId="7" borderId="49" xfId="0" applyNumberFormat="1" applyFont="1" applyFill="1" applyBorder="1" applyAlignment="1" applyProtection="1">
      <alignment horizontal="center" vertical="center" wrapText="1"/>
      <protection locked="0"/>
    </xf>
    <xf numFmtId="14" fontId="20" fillId="7" borderId="40" xfId="0" applyNumberFormat="1" applyFont="1" applyFill="1" applyBorder="1" applyAlignment="1">
      <alignment horizontal="center" vertical="center"/>
    </xf>
    <xf numFmtId="3" fontId="20" fillId="7" borderId="47" xfId="0" applyNumberFormat="1" applyFont="1" applyFill="1" applyBorder="1" applyAlignment="1">
      <alignment horizontal="center" vertical="center"/>
    </xf>
    <xf numFmtId="164" fontId="15" fillId="7" borderId="0" xfId="0" applyNumberFormat="1" applyFont="1" applyFill="1" applyProtection="1"/>
    <xf numFmtId="0" fontId="15" fillId="7" borderId="0" xfId="0" applyFont="1" applyFill="1"/>
    <xf numFmtId="0" fontId="19" fillId="7" borderId="0" xfId="0" applyFont="1" applyFill="1"/>
    <xf numFmtId="49" fontId="16" fillId="5" borderId="55" xfId="0" applyNumberFormat="1" applyFont="1" applyFill="1" applyBorder="1" applyAlignment="1">
      <alignment horizontal="center" vertical="center"/>
    </xf>
    <xf numFmtId="14" fontId="20" fillId="7" borderId="48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0" xfId="0" applyNumberFormat="1" applyFont="1" applyAlignment="1" applyProtection="1">
      <alignment vertical="center"/>
    </xf>
    <xf numFmtId="0" fontId="21" fillId="0" borderId="0" xfId="0" applyFont="1" applyAlignment="1">
      <alignment vertical="center"/>
    </xf>
    <xf numFmtId="0" fontId="24" fillId="0" borderId="0" xfId="0" applyFont="1" applyProtection="1"/>
    <xf numFmtId="0" fontId="2" fillId="0" borderId="0" xfId="0" applyFont="1" applyProtection="1"/>
    <xf numFmtId="164" fontId="2" fillId="0" borderId="0" xfId="0" applyNumberFormat="1" applyFont="1" applyAlignment="1" applyProtection="1"/>
    <xf numFmtId="0" fontId="26" fillId="7" borderId="0" xfId="0" applyFont="1" applyFill="1" applyAlignment="1"/>
    <xf numFmtId="0" fontId="0" fillId="7" borderId="0" xfId="0" applyFont="1" applyFill="1" applyAlignment="1"/>
    <xf numFmtId="0" fontId="0" fillId="0" borderId="0" xfId="0" applyFont="1" applyAlignment="1"/>
    <xf numFmtId="0" fontId="2" fillId="0" borderId="0" xfId="0" applyFont="1" applyAlignment="1" applyProtection="1"/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164" fontId="33" fillId="0" borderId="0" xfId="0" applyNumberFormat="1" applyFont="1" applyBorder="1" applyProtection="1"/>
    <xf numFmtId="0" fontId="34" fillId="0" borderId="0" xfId="0" applyFont="1" applyBorder="1"/>
    <xf numFmtId="0" fontId="33" fillId="0" borderId="0" xfId="0" applyFont="1" applyBorder="1"/>
    <xf numFmtId="0" fontId="37" fillId="0" borderId="0" xfId="0" applyFont="1" applyBorder="1"/>
    <xf numFmtId="164" fontId="33" fillId="0" borderId="0" xfId="0" applyNumberFormat="1" applyFont="1" applyProtection="1"/>
    <xf numFmtId="0" fontId="34" fillId="0" borderId="0" xfId="0" applyFont="1"/>
    <xf numFmtId="0" fontId="33" fillId="0" borderId="0" xfId="0" applyFont="1"/>
    <xf numFmtId="0" fontId="37" fillId="0" borderId="0" xfId="0" applyFont="1"/>
    <xf numFmtId="164" fontId="25" fillId="0" borderId="0" xfId="0" applyNumberFormat="1" applyFont="1" applyProtection="1"/>
    <xf numFmtId="0" fontId="38" fillId="0" borderId="0" xfId="0" applyFont="1"/>
    <xf numFmtId="0" fontId="2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6" fontId="3" fillId="0" borderId="21" xfId="0" applyNumberFormat="1" applyFont="1" applyFill="1" applyBorder="1" applyAlignment="1" applyProtection="1">
      <alignment horizontal="center" vertical="center"/>
      <protection locked="0"/>
    </xf>
    <xf numFmtId="166" fontId="3" fillId="0" borderId="22" xfId="0" applyNumberFormat="1" applyFont="1" applyFill="1" applyBorder="1" applyAlignment="1" applyProtection="1">
      <alignment horizontal="center" vertical="center"/>
      <protection locked="0"/>
    </xf>
    <xf numFmtId="49" fontId="18" fillId="6" borderId="41" xfId="0" applyNumberFormat="1" applyFont="1" applyFill="1" applyBorder="1" applyAlignment="1" applyProtection="1">
      <alignment horizontal="left" vertical="center" wrapText="1"/>
      <protection locked="0"/>
    </xf>
    <xf numFmtId="0" fontId="18" fillId="6" borderId="41" xfId="0" applyFont="1" applyFill="1" applyBorder="1" applyAlignment="1">
      <alignment horizontal="center" vertical="center"/>
    </xf>
    <xf numFmtId="44" fontId="4" fillId="6" borderId="41" xfId="1" applyFont="1" applyFill="1" applyBorder="1" applyAlignment="1" applyProtection="1">
      <alignment horizontal="left" vertical="center" wrapText="1"/>
      <protection locked="0"/>
    </xf>
    <xf numFmtId="44" fontId="4" fillId="6" borderId="42" xfId="1" applyFont="1" applyFill="1" applyBorder="1" applyAlignment="1" applyProtection="1">
      <alignment horizontal="left" vertical="center" wrapText="1"/>
      <protection locked="0"/>
    </xf>
    <xf numFmtId="49" fontId="18" fillId="6" borderId="37" xfId="0" applyNumberFormat="1" applyFont="1" applyFill="1" applyBorder="1" applyAlignment="1" applyProtection="1">
      <alignment horizontal="left" vertical="center" wrapText="1"/>
      <protection locked="0"/>
    </xf>
    <xf numFmtId="0" fontId="18" fillId="6" borderId="37" xfId="0" applyFont="1" applyFill="1" applyBorder="1" applyAlignment="1">
      <alignment horizontal="center" vertical="center"/>
    </xf>
    <xf numFmtId="44" fontId="4" fillId="6" borderId="37" xfId="1" applyFont="1" applyFill="1" applyBorder="1" applyAlignment="1" applyProtection="1">
      <alignment horizontal="left" vertical="center" wrapText="1"/>
      <protection locked="0"/>
    </xf>
    <xf numFmtId="44" fontId="4" fillId="6" borderId="38" xfId="1" applyFont="1" applyFill="1" applyBorder="1" applyAlignment="1" applyProtection="1">
      <alignment horizontal="left" vertical="center" wrapText="1"/>
      <protection locked="0"/>
    </xf>
    <xf numFmtId="49" fontId="20" fillId="7" borderId="47" xfId="0" applyNumberFormat="1" applyFont="1" applyFill="1" applyBorder="1" applyAlignment="1" applyProtection="1">
      <alignment horizontal="left" vertical="center" wrapText="1"/>
      <protection locked="0"/>
    </xf>
    <xf numFmtId="0" fontId="20" fillId="7" borderId="48" xfId="0" applyFont="1" applyFill="1" applyBorder="1" applyAlignment="1">
      <alignment horizontal="center" vertical="center"/>
    </xf>
    <xf numFmtId="44" fontId="24" fillId="7" borderId="47" xfId="1" applyFont="1" applyFill="1" applyBorder="1" applyAlignment="1" applyProtection="1">
      <alignment horizontal="left" vertical="center" wrapText="1"/>
      <protection locked="0"/>
    </xf>
    <xf numFmtId="49" fontId="20" fillId="7" borderId="41" xfId="0" applyNumberFormat="1" applyFont="1" applyFill="1" applyBorder="1" applyAlignment="1" applyProtection="1">
      <alignment horizontal="left" vertical="center" wrapText="1"/>
      <protection locked="0"/>
    </xf>
    <xf numFmtId="0" fontId="20" fillId="7" borderId="49" xfId="0" applyFont="1" applyFill="1" applyBorder="1" applyAlignment="1">
      <alignment horizontal="center" vertical="center"/>
    </xf>
    <xf numFmtId="44" fontId="24" fillId="7" borderId="41" xfId="1" applyFont="1" applyFill="1" applyBorder="1" applyAlignment="1" applyProtection="1">
      <alignment horizontal="left" vertical="center" wrapText="1"/>
      <protection locked="0"/>
    </xf>
    <xf numFmtId="49" fontId="18" fillId="6" borderId="44" xfId="0" applyNumberFormat="1" applyFont="1" applyFill="1" applyBorder="1" applyAlignment="1" applyProtection="1">
      <alignment horizontal="left" vertical="center" wrapText="1"/>
      <protection locked="0"/>
    </xf>
    <xf numFmtId="0" fontId="18" fillId="6" borderId="44" xfId="0" applyFont="1" applyFill="1" applyBorder="1" applyAlignment="1">
      <alignment horizontal="center" vertical="center"/>
    </xf>
    <xf numFmtId="44" fontId="4" fillId="6" borderId="44" xfId="1" applyFont="1" applyFill="1" applyBorder="1" applyAlignment="1" applyProtection="1">
      <alignment horizontal="left" vertical="center" wrapText="1"/>
      <protection locked="0"/>
    </xf>
    <xf numFmtId="44" fontId="4" fillId="6" borderId="45" xfId="1" applyFont="1" applyFill="1" applyBorder="1" applyAlignment="1" applyProtection="1">
      <alignment horizontal="left" vertical="center" wrapText="1"/>
      <protection locked="0"/>
    </xf>
    <xf numFmtId="0" fontId="20" fillId="7" borderId="47" xfId="0" applyFont="1" applyFill="1" applyBorder="1" applyAlignment="1">
      <alignment horizontal="left" vertical="center"/>
    </xf>
    <xf numFmtId="49" fontId="20" fillId="7" borderId="47" xfId="0" applyNumberFormat="1" applyFont="1" applyFill="1" applyBorder="1" applyAlignment="1" applyProtection="1">
      <alignment horizontal="center" vertical="center" wrapText="1"/>
      <protection locked="0"/>
    </xf>
    <xf numFmtId="44" fontId="24" fillId="7" borderId="47" xfId="1" applyFont="1" applyFill="1" applyBorder="1" applyAlignment="1">
      <alignment horizontal="left" vertical="center"/>
    </xf>
    <xf numFmtId="0" fontId="20" fillId="7" borderId="41" xfId="0" applyFont="1" applyFill="1" applyBorder="1" applyAlignment="1">
      <alignment horizontal="left" vertical="center"/>
    </xf>
    <xf numFmtId="49" fontId="20" fillId="7" borderId="41" xfId="0" applyNumberFormat="1" applyFont="1" applyFill="1" applyBorder="1" applyAlignment="1" applyProtection="1">
      <alignment horizontal="center" vertical="center" wrapText="1"/>
      <protection locked="0"/>
    </xf>
    <xf numFmtId="44" fontId="24" fillId="7" borderId="41" xfId="1" applyFont="1" applyFill="1" applyBorder="1" applyAlignment="1">
      <alignment horizontal="left" vertical="center"/>
    </xf>
    <xf numFmtId="0" fontId="20" fillId="7" borderId="47" xfId="0" applyFont="1" applyFill="1" applyBorder="1" applyAlignment="1">
      <alignment horizontal="left" vertical="center" wrapText="1"/>
    </xf>
    <xf numFmtId="0" fontId="20" fillId="7" borderId="49" xfId="0" applyFont="1" applyFill="1" applyBorder="1" applyAlignment="1">
      <alignment horizontal="left" vertical="center"/>
    </xf>
    <xf numFmtId="49" fontId="20" fillId="7" borderId="49" xfId="0" applyNumberFormat="1" applyFont="1" applyFill="1" applyBorder="1" applyAlignment="1" applyProtection="1">
      <alignment horizontal="center" vertical="center" wrapText="1"/>
      <protection locked="0"/>
    </xf>
    <xf numFmtId="44" fontId="24" fillId="7" borderId="49" xfId="1" applyFont="1" applyFill="1" applyBorder="1" applyAlignment="1">
      <alignment horizontal="left" vertical="center"/>
    </xf>
    <xf numFmtId="0" fontId="20" fillId="7" borderId="49" xfId="0" applyFont="1" applyFill="1" applyBorder="1" applyAlignment="1">
      <alignment horizontal="left" vertical="center" wrapText="1"/>
    </xf>
    <xf numFmtId="0" fontId="20" fillId="7" borderId="50" xfId="0" applyFont="1" applyFill="1" applyBorder="1" applyAlignment="1">
      <alignment horizontal="left" vertical="center"/>
    </xf>
    <xf numFmtId="0" fontId="20" fillId="7" borderId="51" xfId="0" applyFont="1" applyFill="1" applyBorder="1" applyAlignment="1">
      <alignment horizontal="left" vertical="center"/>
    </xf>
    <xf numFmtId="0" fontId="20" fillId="7" borderId="40" xfId="0" applyFont="1" applyFill="1" applyBorder="1" applyAlignment="1">
      <alignment horizontal="left" vertical="center"/>
    </xf>
    <xf numFmtId="44" fontId="24" fillId="7" borderId="50" xfId="1" applyFont="1" applyFill="1" applyBorder="1" applyAlignment="1" applyProtection="1">
      <alignment horizontal="left" vertical="center" wrapText="1"/>
      <protection locked="0"/>
    </xf>
    <xf numFmtId="44" fontId="24" fillId="7" borderId="40" xfId="1" applyFont="1" applyFill="1" applyBorder="1" applyAlignment="1" applyProtection="1">
      <alignment horizontal="left" vertical="center" wrapText="1"/>
      <protection locked="0"/>
    </xf>
    <xf numFmtId="49" fontId="20" fillId="7" borderId="50" xfId="0" applyNumberFormat="1" applyFont="1" applyFill="1" applyBorder="1" applyAlignment="1" applyProtection="1">
      <alignment horizontal="center" vertical="center" wrapText="1"/>
      <protection locked="0"/>
    </xf>
    <xf numFmtId="49" fontId="20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52" xfId="0" applyFont="1" applyFill="1" applyBorder="1" applyAlignment="1">
      <alignment horizontal="left" vertical="center"/>
    </xf>
    <xf numFmtId="0" fontId="20" fillId="7" borderId="53" xfId="0" applyFont="1" applyFill="1" applyBorder="1" applyAlignment="1">
      <alignment horizontal="left" vertical="center"/>
    </xf>
    <xf numFmtId="0" fontId="20" fillId="7" borderId="54" xfId="0" applyFont="1" applyFill="1" applyBorder="1" applyAlignment="1">
      <alignment horizontal="left" vertical="center"/>
    </xf>
    <xf numFmtId="44" fontId="24" fillId="7" borderId="50" xfId="1" applyFont="1" applyFill="1" applyBorder="1" applyAlignment="1">
      <alignment horizontal="left" vertical="center"/>
    </xf>
    <xf numFmtId="44" fontId="24" fillId="7" borderId="40" xfId="1" applyFont="1" applyFill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3" borderId="14" xfId="0" applyNumberFormat="1" applyFont="1" applyFill="1" applyBorder="1" applyAlignment="1" applyProtection="1">
      <alignment horizontal="right" vertical="center"/>
    </xf>
    <xf numFmtId="49" fontId="3" fillId="3" borderId="23" xfId="0" applyNumberFormat="1" applyFont="1" applyFill="1" applyBorder="1" applyAlignment="1" applyProtection="1">
      <alignment horizontal="right" vertical="center"/>
    </xf>
    <xf numFmtId="49" fontId="3" fillId="3" borderId="56" xfId="0" applyNumberFormat="1" applyFont="1" applyFill="1" applyBorder="1" applyAlignment="1" applyProtection="1">
      <alignment horizontal="right" vertical="center"/>
    </xf>
    <xf numFmtId="166" fontId="3" fillId="3" borderId="57" xfId="0" applyNumberFormat="1" applyFont="1" applyFill="1" applyBorder="1" applyAlignment="1" applyProtection="1">
      <alignment horizontal="center" vertical="center"/>
    </xf>
    <xf numFmtId="166" fontId="3" fillId="3" borderId="56" xfId="0" applyNumberFormat="1" applyFont="1" applyFill="1" applyBorder="1" applyAlignment="1" applyProtection="1">
      <alignment horizontal="center" vertical="center"/>
    </xf>
    <xf numFmtId="49" fontId="5" fillId="8" borderId="1" xfId="0" applyNumberFormat="1" applyFont="1" applyFill="1" applyBorder="1" applyAlignment="1" applyProtection="1">
      <alignment horizontal="left" vertical="center"/>
    </xf>
    <xf numFmtId="49" fontId="5" fillId="8" borderId="2" xfId="0" applyNumberFormat="1" applyFont="1" applyFill="1" applyBorder="1" applyAlignment="1" applyProtection="1">
      <alignment horizontal="left" vertical="center"/>
    </xf>
    <xf numFmtId="49" fontId="5" fillId="8" borderId="3" xfId="0" applyNumberFormat="1" applyFont="1" applyFill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7" fillId="7" borderId="0" xfId="0" applyFont="1" applyFill="1" applyAlignment="1">
      <alignment horizontal="left" vertical="center" wrapText="1"/>
    </xf>
    <xf numFmtId="0" fontId="28" fillId="7" borderId="0" xfId="0" applyFont="1" applyFill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18122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419100</xdr:colOff>
      <xdr:row>0</xdr:row>
      <xdr:rowOff>63500</xdr:rowOff>
    </xdr:from>
    <xdr:to>
      <xdr:col>2</xdr:col>
      <xdr:colOff>895350</xdr:colOff>
      <xdr:row>4</xdr:row>
      <xdr:rowOff>57150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635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4" name="AutoShape 5"/>
        <xdr:cNvSpPr txBox="1">
          <a:spLocks noChangeArrowheads="1"/>
        </xdr:cNvSpPr>
      </xdr:nvSpPr>
      <xdr:spPr bwMode="auto">
        <a:xfrm>
          <a:off x="218122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419100</xdr:colOff>
      <xdr:row>0</xdr:row>
      <xdr:rowOff>63500</xdr:rowOff>
    </xdr:from>
    <xdr:to>
      <xdr:col>2</xdr:col>
      <xdr:colOff>895350</xdr:colOff>
      <xdr:row>4</xdr:row>
      <xdr:rowOff>57150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635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5582"/>
  <sheetViews>
    <sheetView tabSelected="1" workbookViewId="0">
      <selection activeCell="A52" sqref="A52"/>
    </sheetView>
  </sheetViews>
  <sheetFormatPr defaultColWidth="8.5703125" defaultRowHeight="5.25" customHeight="1"/>
  <cols>
    <col min="1" max="1" width="5.85546875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28515625" style="2" customWidth="1"/>
    <col min="14" max="240" width="8.5703125" style="2"/>
    <col min="248" max="248" width="1" customWidth="1"/>
    <col min="249" max="249" width="8.5703125" customWidth="1"/>
    <col min="250" max="250" width="13.140625" customWidth="1"/>
    <col min="251" max="251" width="19.42578125" customWidth="1"/>
    <col min="252" max="252" width="18.42578125" customWidth="1"/>
    <col min="253" max="253" width="18.5703125" customWidth="1"/>
    <col min="254" max="254" width="19.140625" customWidth="1"/>
    <col min="255" max="255" width="18.28515625" customWidth="1"/>
    <col min="256" max="256" width="14.42578125" customWidth="1"/>
    <col min="257" max="257" width="17.5703125" customWidth="1"/>
    <col min="258" max="258" width="18.85546875" customWidth="1"/>
    <col min="259" max="259" width="19.140625" customWidth="1"/>
    <col min="504" max="504" width="0.85546875" customWidth="1"/>
    <col min="505" max="505" width="8.5703125" customWidth="1"/>
    <col min="506" max="506" width="13.140625" customWidth="1"/>
    <col min="507" max="507" width="19.42578125" customWidth="1"/>
    <col min="508" max="508" width="18.42578125" customWidth="1"/>
    <col min="509" max="509" width="18.5703125" customWidth="1"/>
    <col min="510" max="510" width="19.140625" customWidth="1"/>
    <col min="511" max="511" width="18.28515625" customWidth="1"/>
    <col min="512" max="512" width="14.42578125" customWidth="1"/>
    <col min="513" max="513" width="17.5703125" customWidth="1"/>
    <col min="514" max="514" width="18.85546875" customWidth="1"/>
    <col min="515" max="515" width="19.140625" customWidth="1"/>
    <col min="760" max="760" width="0.85546875" customWidth="1"/>
    <col min="761" max="761" width="8.5703125" customWidth="1"/>
    <col min="762" max="762" width="13.140625" customWidth="1"/>
    <col min="763" max="763" width="19.42578125" customWidth="1"/>
    <col min="764" max="764" width="18.42578125" customWidth="1"/>
    <col min="765" max="765" width="18.5703125" customWidth="1"/>
    <col min="766" max="766" width="19.140625" customWidth="1"/>
    <col min="767" max="767" width="18.28515625" customWidth="1"/>
    <col min="768" max="768" width="14.42578125" customWidth="1"/>
    <col min="769" max="769" width="17.5703125" customWidth="1"/>
    <col min="770" max="770" width="18.85546875" customWidth="1"/>
    <col min="771" max="771" width="19.140625" customWidth="1"/>
    <col min="1016" max="1016" width="0.85546875" customWidth="1"/>
    <col min="1017" max="1017" width="8.5703125" customWidth="1"/>
    <col min="1018" max="1018" width="13.140625" customWidth="1"/>
    <col min="1019" max="1019" width="19.42578125" customWidth="1"/>
    <col min="1020" max="1020" width="18.42578125" customWidth="1"/>
    <col min="1021" max="1021" width="18.5703125" customWidth="1"/>
    <col min="1022" max="1022" width="19.140625" customWidth="1"/>
    <col min="1023" max="1023" width="18.28515625" customWidth="1"/>
    <col min="1024" max="1024" width="14.42578125" customWidth="1"/>
    <col min="1025" max="1025" width="17.5703125" customWidth="1"/>
    <col min="1026" max="1026" width="18.85546875" customWidth="1"/>
    <col min="1027" max="1027" width="19.140625" customWidth="1"/>
    <col min="1272" max="1272" width="0.85546875" customWidth="1"/>
    <col min="1273" max="1273" width="8.5703125" customWidth="1"/>
    <col min="1274" max="1274" width="13.140625" customWidth="1"/>
    <col min="1275" max="1275" width="19.42578125" customWidth="1"/>
    <col min="1276" max="1276" width="18.42578125" customWidth="1"/>
    <col min="1277" max="1277" width="18.5703125" customWidth="1"/>
    <col min="1278" max="1278" width="19.140625" customWidth="1"/>
    <col min="1279" max="1279" width="18.28515625" customWidth="1"/>
    <col min="1280" max="1280" width="14.42578125" customWidth="1"/>
    <col min="1281" max="1281" width="17.5703125" customWidth="1"/>
    <col min="1282" max="1282" width="18.85546875" customWidth="1"/>
    <col min="1283" max="1283" width="19.140625" customWidth="1"/>
    <col min="1528" max="1528" width="0.85546875" customWidth="1"/>
    <col min="1529" max="1529" width="8.5703125" customWidth="1"/>
    <col min="1530" max="1530" width="13.140625" customWidth="1"/>
    <col min="1531" max="1531" width="19.42578125" customWidth="1"/>
    <col min="1532" max="1532" width="18.42578125" customWidth="1"/>
    <col min="1533" max="1533" width="18.5703125" customWidth="1"/>
    <col min="1534" max="1534" width="19.140625" customWidth="1"/>
    <col min="1535" max="1535" width="18.28515625" customWidth="1"/>
    <col min="1536" max="1536" width="14.42578125" customWidth="1"/>
    <col min="1537" max="1537" width="17.5703125" customWidth="1"/>
    <col min="1538" max="1538" width="18.85546875" customWidth="1"/>
    <col min="1539" max="1539" width="19.140625" customWidth="1"/>
    <col min="1784" max="1784" width="0.85546875" customWidth="1"/>
    <col min="1785" max="1785" width="8.5703125" customWidth="1"/>
    <col min="1786" max="1786" width="13.140625" customWidth="1"/>
    <col min="1787" max="1787" width="19.42578125" customWidth="1"/>
    <col min="1788" max="1788" width="18.42578125" customWidth="1"/>
    <col min="1789" max="1789" width="18.5703125" customWidth="1"/>
    <col min="1790" max="1790" width="19.140625" customWidth="1"/>
    <col min="1791" max="1791" width="18.28515625" customWidth="1"/>
    <col min="1792" max="1792" width="14.42578125" customWidth="1"/>
    <col min="1793" max="1793" width="17.5703125" customWidth="1"/>
    <col min="1794" max="1794" width="18.85546875" customWidth="1"/>
    <col min="1795" max="1795" width="19.140625" customWidth="1"/>
    <col min="2040" max="2040" width="0.85546875" customWidth="1"/>
    <col min="2041" max="2041" width="8.5703125" customWidth="1"/>
    <col min="2042" max="2042" width="13.140625" customWidth="1"/>
    <col min="2043" max="2043" width="19.42578125" customWidth="1"/>
    <col min="2044" max="2044" width="18.42578125" customWidth="1"/>
    <col min="2045" max="2045" width="18.5703125" customWidth="1"/>
    <col min="2046" max="2046" width="19.140625" customWidth="1"/>
    <col min="2047" max="2047" width="18.28515625" customWidth="1"/>
    <col min="2048" max="2048" width="14.42578125" customWidth="1"/>
    <col min="2049" max="2049" width="17.5703125" customWidth="1"/>
    <col min="2050" max="2050" width="18.85546875" customWidth="1"/>
    <col min="2051" max="2051" width="19.140625" customWidth="1"/>
    <col min="2296" max="2296" width="0.85546875" customWidth="1"/>
    <col min="2297" max="2297" width="8.5703125" customWidth="1"/>
    <col min="2298" max="2298" width="13.140625" customWidth="1"/>
    <col min="2299" max="2299" width="19.42578125" customWidth="1"/>
    <col min="2300" max="2300" width="18.42578125" customWidth="1"/>
    <col min="2301" max="2301" width="18.5703125" customWidth="1"/>
    <col min="2302" max="2302" width="19.140625" customWidth="1"/>
    <col min="2303" max="2303" width="18.28515625" customWidth="1"/>
    <col min="2304" max="2304" width="14.42578125" customWidth="1"/>
    <col min="2305" max="2305" width="17.5703125" customWidth="1"/>
    <col min="2306" max="2306" width="18.85546875" customWidth="1"/>
    <col min="2307" max="2307" width="19.140625" customWidth="1"/>
    <col min="2552" max="2552" width="0.85546875" customWidth="1"/>
    <col min="2553" max="2553" width="8.5703125" customWidth="1"/>
    <col min="2554" max="2554" width="13.140625" customWidth="1"/>
    <col min="2555" max="2555" width="19.42578125" customWidth="1"/>
    <col min="2556" max="2556" width="18.42578125" customWidth="1"/>
    <col min="2557" max="2557" width="18.5703125" customWidth="1"/>
    <col min="2558" max="2558" width="19.140625" customWidth="1"/>
    <col min="2559" max="2559" width="18.28515625" customWidth="1"/>
    <col min="2560" max="2560" width="14.42578125" customWidth="1"/>
    <col min="2561" max="2561" width="17.5703125" customWidth="1"/>
    <col min="2562" max="2562" width="18.85546875" customWidth="1"/>
    <col min="2563" max="2563" width="19.140625" customWidth="1"/>
    <col min="2808" max="2808" width="0.85546875" customWidth="1"/>
    <col min="2809" max="2809" width="8.5703125" customWidth="1"/>
    <col min="2810" max="2810" width="13.140625" customWidth="1"/>
    <col min="2811" max="2811" width="19.42578125" customWidth="1"/>
    <col min="2812" max="2812" width="18.42578125" customWidth="1"/>
    <col min="2813" max="2813" width="18.5703125" customWidth="1"/>
    <col min="2814" max="2814" width="19.140625" customWidth="1"/>
    <col min="2815" max="2815" width="18.28515625" customWidth="1"/>
    <col min="2816" max="2816" width="14.42578125" customWidth="1"/>
    <col min="2817" max="2817" width="17.5703125" customWidth="1"/>
    <col min="2818" max="2818" width="18.85546875" customWidth="1"/>
    <col min="2819" max="2819" width="19.140625" customWidth="1"/>
    <col min="3064" max="3064" width="0.85546875" customWidth="1"/>
    <col min="3065" max="3065" width="8.5703125" customWidth="1"/>
    <col min="3066" max="3066" width="13.140625" customWidth="1"/>
    <col min="3067" max="3067" width="19.42578125" customWidth="1"/>
    <col min="3068" max="3068" width="18.42578125" customWidth="1"/>
    <col min="3069" max="3069" width="18.5703125" customWidth="1"/>
    <col min="3070" max="3070" width="19.140625" customWidth="1"/>
    <col min="3071" max="3071" width="18.28515625" customWidth="1"/>
    <col min="3072" max="3072" width="14.42578125" customWidth="1"/>
    <col min="3073" max="3073" width="17.5703125" customWidth="1"/>
    <col min="3074" max="3074" width="18.85546875" customWidth="1"/>
    <col min="3075" max="3075" width="19.140625" customWidth="1"/>
    <col min="3320" max="3320" width="0.85546875" customWidth="1"/>
    <col min="3321" max="3321" width="8.5703125" customWidth="1"/>
    <col min="3322" max="3322" width="13.140625" customWidth="1"/>
    <col min="3323" max="3323" width="19.42578125" customWidth="1"/>
    <col min="3324" max="3324" width="18.42578125" customWidth="1"/>
    <col min="3325" max="3325" width="18.5703125" customWidth="1"/>
    <col min="3326" max="3326" width="19.140625" customWidth="1"/>
    <col min="3327" max="3327" width="18.28515625" customWidth="1"/>
    <col min="3328" max="3328" width="14.42578125" customWidth="1"/>
    <col min="3329" max="3329" width="17.5703125" customWidth="1"/>
    <col min="3330" max="3330" width="18.85546875" customWidth="1"/>
    <col min="3331" max="3331" width="19.140625" customWidth="1"/>
    <col min="3576" max="3576" width="0.85546875" customWidth="1"/>
    <col min="3577" max="3577" width="8.5703125" customWidth="1"/>
    <col min="3578" max="3578" width="13.140625" customWidth="1"/>
    <col min="3579" max="3579" width="19.42578125" customWidth="1"/>
    <col min="3580" max="3580" width="18.42578125" customWidth="1"/>
    <col min="3581" max="3581" width="18.5703125" customWidth="1"/>
    <col min="3582" max="3582" width="19.140625" customWidth="1"/>
    <col min="3583" max="3583" width="18.28515625" customWidth="1"/>
    <col min="3584" max="3584" width="14.42578125" customWidth="1"/>
    <col min="3585" max="3585" width="17.5703125" customWidth="1"/>
    <col min="3586" max="3586" width="18.85546875" customWidth="1"/>
    <col min="3587" max="3587" width="19.140625" customWidth="1"/>
    <col min="3832" max="3832" width="0.85546875" customWidth="1"/>
    <col min="3833" max="3833" width="8.5703125" customWidth="1"/>
    <col min="3834" max="3834" width="13.140625" customWidth="1"/>
    <col min="3835" max="3835" width="19.42578125" customWidth="1"/>
    <col min="3836" max="3836" width="18.42578125" customWidth="1"/>
    <col min="3837" max="3837" width="18.5703125" customWidth="1"/>
    <col min="3838" max="3838" width="19.140625" customWidth="1"/>
    <col min="3839" max="3839" width="18.28515625" customWidth="1"/>
    <col min="3840" max="3840" width="14.42578125" customWidth="1"/>
    <col min="3841" max="3841" width="17.5703125" customWidth="1"/>
    <col min="3842" max="3842" width="18.85546875" customWidth="1"/>
    <col min="3843" max="3843" width="19.140625" customWidth="1"/>
    <col min="4088" max="4088" width="0.85546875" customWidth="1"/>
    <col min="4089" max="4089" width="8.5703125" customWidth="1"/>
    <col min="4090" max="4090" width="13.140625" customWidth="1"/>
    <col min="4091" max="4091" width="19.42578125" customWidth="1"/>
    <col min="4092" max="4092" width="18.42578125" customWidth="1"/>
    <col min="4093" max="4093" width="18.5703125" customWidth="1"/>
    <col min="4094" max="4094" width="19.140625" customWidth="1"/>
    <col min="4095" max="4095" width="18.28515625" customWidth="1"/>
    <col min="4096" max="4096" width="14.42578125" customWidth="1"/>
    <col min="4097" max="4097" width="17.5703125" customWidth="1"/>
    <col min="4098" max="4098" width="18.85546875" customWidth="1"/>
    <col min="4099" max="4099" width="19.140625" customWidth="1"/>
    <col min="4344" max="4344" width="0.85546875" customWidth="1"/>
    <col min="4345" max="4345" width="8.5703125" customWidth="1"/>
    <col min="4346" max="4346" width="13.140625" customWidth="1"/>
    <col min="4347" max="4347" width="19.42578125" customWidth="1"/>
    <col min="4348" max="4348" width="18.42578125" customWidth="1"/>
    <col min="4349" max="4349" width="18.5703125" customWidth="1"/>
    <col min="4350" max="4350" width="19.140625" customWidth="1"/>
    <col min="4351" max="4351" width="18.28515625" customWidth="1"/>
    <col min="4352" max="4352" width="14.42578125" customWidth="1"/>
    <col min="4353" max="4353" width="17.5703125" customWidth="1"/>
    <col min="4354" max="4354" width="18.85546875" customWidth="1"/>
    <col min="4355" max="4355" width="19.140625" customWidth="1"/>
    <col min="4600" max="4600" width="0.85546875" customWidth="1"/>
    <col min="4601" max="4601" width="8.5703125" customWidth="1"/>
    <col min="4602" max="4602" width="13.140625" customWidth="1"/>
    <col min="4603" max="4603" width="19.42578125" customWidth="1"/>
    <col min="4604" max="4604" width="18.42578125" customWidth="1"/>
    <col min="4605" max="4605" width="18.5703125" customWidth="1"/>
    <col min="4606" max="4606" width="19.140625" customWidth="1"/>
    <col min="4607" max="4607" width="18.28515625" customWidth="1"/>
    <col min="4608" max="4608" width="14.42578125" customWidth="1"/>
    <col min="4609" max="4609" width="17.5703125" customWidth="1"/>
    <col min="4610" max="4610" width="18.85546875" customWidth="1"/>
    <col min="4611" max="4611" width="19.140625" customWidth="1"/>
    <col min="4856" max="4856" width="0.85546875" customWidth="1"/>
    <col min="4857" max="4857" width="8.5703125" customWidth="1"/>
    <col min="4858" max="4858" width="13.140625" customWidth="1"/>
    <col min="4859" max="4859" width="19.42578125" customWidth="1"/>
    <col min="4860" max="4860" width="18.42578125" customWidth="1"/>
    <col min="4861" max="4861" width="18.5703125" customWidth="1"/>
    <col min="4862" max="4862" width="19.140625" customWidth="1"/>
    <col min="4863" max="4863" width="18.28515625" customWidth="1"/>
    <col min="4864" max="4864" width="14.42578125" customWidth="1"/>
    <col min="4865" max="4865" width="17.5703125" customWidth="1"/>
    <col min="4866" max="4866" width="18.85546875" customWidth="1"/>
    <col min="4867" max="4867" width="19.140625" customWidth="1"/>
    <col min="5112" max="5112" width="0.85546875" customWidth="1"/>
    <col min="5113" max="5113" width="8.5703125" customWidth="1"/>
    <col min="5114" max="5114" width="13.140625" customWidth="1"/>
    <col min="5115" max="5115" width="19.42578125" customWidth="1"/>
    <col min="5116" max="5116" width="18.42578125" customWidth="1"/>
    <col min="5117" max="5117" width="18.5703125" customWidth="1"/>
    <col min="5118" max="5118" width="19.140625" customWidth="1"/>
    <col min="5119" max="5119" width="18.28515625" customWidth="1"/>
    <col min="5120" max="5120" width="14.42578125" customWidth="1"/>
    <col min="5121" max="5121" width="17.5703125" customWidth="1"/>
    <col min="5122" max="5122" width="18.85546875" customWidth="1"/>
    <col min="5123" max="5123" width="19.140625" customWidth="1"/>
    <col min="5368" max="5368" width="0.85546875" customWidth="1"/>
    <col min="5369" max="5369" width="8.5703125" customWidth="1"/>
    <col min="5370" max="5370" width="13.140625" customWidth="1"/>
    <col min="5371" max="5371" width="19.42578125" customWidth="1"/>
    <col min="5372" max="5372" width="18.42578125" customWidth="1"/>
    <col min="5373" max="5373" width="18.5703125" customWidth="1"/>
    <col min="5374" max="5374" width="19.140625" customWidth="1"/>
    <col min="5375" max="5375" width="18.28515625" customWidth="1"/>
    <col min="5376" max="5376" width="14.42578125" customWidth="1"/>
    <col min="5377" max="5377" width="17.5703125" customWidth="1"/>
    <col min="5378" max="5378" width="18.85546875" customWidth="1"/>
    <col min="5379" max="5379" width="19.140625" customWidth="1"/>
    <col min="5624" max="5624" width="0.85546875" customWidth="1"/>
    <col min="5625" max="5625" width="8.5703125" customWidth="1"/>
    <col min="5626" max="5626" width="13.140625" customWidth="1"/>
    <col min="5627" max="5627" width="19.42578125" customWidth="1"/>
    <col min="5628" max="5628" width="18.42578125" customWidth="1"/>
    <col min="5629" max="5629" width="18.5703125" customWidth="1"/>
    <col min="5630" max="5630" width="19.140625" customWidth="1"/>
    <col min="5631" max="5631" width="18.28515625" customWidth="1"/>
    <col min="5632" max="5632" width="14.42578125" customWidth="1"/>
    <col min="5633" max="5633" width="17.5703125" customWidth="1"/>
    <col min="5634" max="5634" width="18.85546875" customWidth="1"/>
    <col min="5635" max="5635" width="19.140625" customWidth="1"/>
    <col min="5880" max="5880" width="0.85546875" customWidth="1"/>
    <col min="5881" max="5881" width="8.5703125" customWidth="1"/>
    <col min="5882" max="5882" width="13.140625" customWidth="1"/>
    <col min="5883" max="5883" width="19.42578125" customWidth="1"/>
    <col min="5884" max="5884" width="18.42578125" customWidth="1"/>
    <col min="5885" max="5885" width="18.5703125" customWidth="1"/>
    <col min="5886" max="5886" width="19.140625" customWidth="1"/>
    <col min="5887" max="5887" width="18.28515625" customWidth="1"/>
    <col min="5888" max="5888" width="14.42578125" customWidth="1"/>
    <col min="5889" max="5889" width="17.5703125" customWidth="1"/>
    <col min="5890" max="5890" width="18.85546875" customWidth="1"/>
    <col min="5891" max="5891" width="19.140625" customWidth="1"/>
    <col min="6136" max="6136" width="0.85546875" customWidth="1"/>
    <col min="6137" max="6137" width="8.5703125" customWidth="1"/>
    <col min="6138" max="6138" width="13.140625" customWidth="1"/>
    <col min="6139" max="6139" width="19.42578125" customWidth="1"/>
    <col min="6140" max="6140" width="18.42578125" customWidth="1"/>
    <col min="6141" max="6141" width="18.5703125" customWidth="1"/>
    <col min="6142" max="6142" width="19.140625" customWidth="1"/>
    <col min="6143" max="6143" width="18.28515625" customWidth="1"/>
    <col min="6144" max="6144" width="14.42578125" customWidth="1"/>
    <col min="6145" max="6145" width="17.5703125" customWidth="1"/>
    <col min="6146" max="6146" width="18.85546875" customWidth="1"/>
    <col min="6147" max="6147" width="19.140625" customWidth="1"/>
    <col min="6392" max="6392" width="0.85546875" customWidth="1"/>
    <col min="6393" max="6393" width="8.5703125" customWidth="1"/>
    <col min="6394" max="6394" width="13.140625" customWidth="1"/>
    <col min="6395" max="6395" width="19.42578125" customWidth="1"/>
    <col min="6396" max="6396" width="18.42578125" customWidth="1"/>
    <col min="6397" max="6397" width="18.5703125" customWidth="1"/>
    <col min="6398" max="6398" width="19.140625" customWidth="1"/>
    <col min="6399" max="6399" width="18.28515625" customWidth="1"/>
    <col min="6400" max="6400" width="14.42578125" customWidth="1"/>
    <col min="6401" max="6401" width="17.5703125" customWidth="1"/>
    <col min="6402" max="6402" width="18.85546875" customWidth="1"/>
    <col min="6403" max="6403" width="19.140625" customWidth="1"/>
    <col min="6648" max="6648" width="0.85546875" customWidth="1"/>
    <col min="6649" max="6649" width="8.5703125" customWidth="1"/>
    <col min="6650" max="6650" width="13.140625" customWidth="1"/>
    <col min="6651" max="6651" width="19.42578125" customWidth="1"/>
    <col min="6652" max="6652" width="18.42578125" customWidth="1"/>
    <col min="6653" max="6653" width="18.5703125" customWidth="1"/>
    <col min="6654" max="6654" width="19.140625" customWidth="1"/>
    <col min="6655" max="6655" width="18.28515625" customWidth="1"/>
    <col min="6656" max="6656" width="14.42578125" customWidth="1"/>
    <col min="6657" max="6657" width="17.5703125" customWidth="1"/>
    <col min="6658" max="6658" width="18.85546875" customWidth="1"/>
    <col min="6659" max="6659" width="19.140625" customWidth="1"/>
    <col min="6904" max="6904" width="0.85546875" customWidth="1"/>
    <col min="6905" max="6905" width="8.5703125" customWidth="1"/>
    <col min="6906" max="6906" width="13.140625" customWidth="1"/>
    <col min="6907" max="6907" width="19.42578125" customWidth="1"/>
    <col min="6908" max="6908" width="18.42578125" customWidth="1"/>
    <col min="6909" max="6909" width="18.5703125" customWidth="1"/>
    <col min="6910" max="6910" width="19.140625" customWidth="1"/>
    <col min="6911" max="6911" width="18.28515625" customWidth="1"/>
    <col min="6912" max="6912" width="14.42578125" customWidth="1"/>
    <col min="6913" max="6913" width="17.5703125" customWidth="1"/>
    <col min="6914" max="6914" width="18.85546875" customWidth="1"/>
    <col min="6915" max="6915" width="19.140625" customWidth="1"/>
    <col min="7160" max="7160" width="0.85546875" customWidth="1"/>
    <col min="7161" max="7161" width="8.5703125" customWidth="1"/>
    <col min="7162" max="7162" width="13.140625" customWidth="1"/>
    <col min="7163" max="7163" width="19.42578125" customWidth="1"/>
    <col min="7164" max="7164" width="18.42578125" customWidth="1"/>
    <col min="7165" max="7165" width="18.5703125" customWidth="1"/>
    <col min="7166" max="7166" width="19.140625" customWidth="1"/>
    <col min="7167" max="7167" width="18.28515625" customWidth="1"/>
    <col min="7168" max="7168" width="14.42578125" customWidth="1"/>
    <col min="7169" max="7169" width="17.5703125" customWidth="1"/>
    <col min="7170" max="7170" width="18.85546875" customWidth="1"/>
    <col min="7171" max="7171" width="19.140625" customWidth="1"/>
    <col min="7416" max="7416" width="0.85546875" customWidth="1"/>
    <col min="7417" max="7417" width="8.5703125" customWidth="1"/>
    <col min="7418" max="7418" width="13.140625" customWidth="1"/>
    <col min="7419" max="7419" width="19.42578125" customWidth="1"/>
    <col min="7420" max="7420" width="18.42578125" customWidth="1"/>
    <col min="7421" max="7421" width="18.5703125" customWidth="1"/>
    <col min="7422" max="7422" width="19.140625" customWidth="1"/>
    <col min="7423" max="7423" width="18.28515625" customWidth="1"/>
    <col min="7424" max="7424" width="14.42578125" customWidth="1"/>
    <col min="7425" max="7425" width="17.5703125" customWidth="1"/>
    <col min="7426" max="7426" width="18.85546875" customWidth="1"/>
    <col min="7427" max="7427" width="19.140625" customWidth="1"/>
    <col min="7672" max="7672" width="0.85546875" customWidth="1"/>
    <col min="7673" max="7673" width="8.5703125" customWidth="1"/>
    <col min="7674" max="7674" width="13.140625" customWidth="1"/>
    <col min="7675" max="7675" width="19.42578125" customWidth="1"/>
    <col min="7676" max="7676" width="18.42578125" customWidth="1"/>
    <col min="7677" max="7677" width="18.5703125" customWidth="1"/>
    <col min="7678" max="7678" width="19.140625" customWidth="1"/>
    <col min="7679" max="7679" width="18.28515625" customWidth="1"/>
    <col min="7680" max="7680" width="14.42578125" customWidth="1"/>
    <col min="7681" max="7681" width="17.5703125" customWidth="1"/>
    <col min="7682" max="7682" width="18.85546875" customWidth="1"/>
    <col min="7683" max="7683" width="19.140625" customWidth="1"/>
    <col min="7928" max="7928" width="0.85546875" customWidth="1"/>
    <col min="7929" max="7929" width="8.5703125" customWidth="1"/>
    <col min="7930" max="7930" width="13.140625" customWidth="1"/>
    <col min="7931" max="7931" width="19.42578125" customWidth="1"/>
    <col min="7932" max="7932" width="18.42578125" customWidth="1"/>
    <col min="7933" max="7933" width="18.5703125" customWidth="1"/>
    <col min="7934" max="7934" width="19.140625" customWidth="1"/>
    <col min="7935" max="7935" width="18.28515625" customWidth="1"/>
    <col min="7936" max="7936" width="14.42578125" customWidth="1"/>
    <col min="7937" max="7937" width="17.5703125" customWidth="1"/>
    <col min="7938" max="7938" width="18.85546875" customWidth="1"/>
    <col min="7939" max="7939" width="19.140625" customWidth="1"/>
    <col min="8184" max="8184" width="0.85546875" customWidth="1"/>
    <col min="8185" max="8185" width="8.5703125" customWidth="1"/>
    <col min="8186" max="8186" width="13.140625" customWidth="1"/>
    <col min="8187" max="8187" width="19.42578125" customWidth="1"/>
    <col min="8188" max="8188" width="18.42578125" customWidth="1"/>
    <col min="8189" max="8189" width="18.5703125" customWidth="1"/>
    <col min="8190" max="8190" width="19.140625" customWidth="1"/>
    <col min="8191" max="8191" width="18.28515625" customWidth="1"/>
    <col min="8192" max="8192" width="14.42578125" customWidth="1"/>
    <col min="8193" max="8193" width="17.5703125" customWidth="1"/>
    <col min="8194" max="8194" width="18.85546875" customWidth="1"/>
    <col min="8195" max="8195" width="19.140625" customWidth="1"/>
    <col min="8440" max="8440" width="0.85546875" customWidth="1"/>
    <col min="8441" max="8441" width="8.5703125" customWidth="1"/>
    <col min="8442" max="8442" width="13.140625" customWidth="1"/>
    <col min="8443" max="8443" width="19.42578125" customWidth="1"/>
    <col min="8444" max="8444" width="18.42578125" customWidth="1"/>
    <col min="8445" max="8445" width="18.5703125" customWidth="1"/>
    <col min="8446" max="8446" width="19.140625" customWidth="1"/>
    <col min="8447" max="8447" width="18.28515625" customWidth="1"/>
    <col min="8448" max="8448" width="14.42578125" customWidth="1"/>
    <col min="8449" max="8449" width="17.5703125" customWidth="1"/>
    <col min="8450" max="8450" width="18.85546875" customWidth="1"/>
    <col min="8451" max="8451" width="19.140625" customWidth="1"/>
    <col min="8696" max="8696" width="0.85546875" customWidth="1"/>
    <col min="8697" max="8697" width="8.5703125" customWidth="1"/>
    <col min="8698" max="8698" width="13.140625" customWidth="1"/>
    <col min="8699" max="8699" width="19.42578125" customWidth="1"/>
    <col min="8700" max="8700" width="18.42578125" customWidth="1"/>
    <col min="8701" max="8701" width="18.5703125" customWidth="1"/>
    <col min="8702" max="8702" width="19.140625" customWidth="1"/>
    <col min="8703" max="8703" width="18.28515625" customWidth="1"/>
    <col min="8704" max="8704" width="14.42578125" customWidth="1"/>
    <col min="8705" max="8705" width="17.5703125" customWidth="1"/>
    <col min="8706" max="8706" width="18.85546875" customWidth="1"/>
    <col min="8707" max="8707" width="19.140625" customWidth="1"/>
    <col min="8952" max="8952" width="0.85546875" customWidth="1"/>
    <col min="8953" max="8953" width="8.5703125" customWidth="1"/>
    <col min="8954" max="8954" width="13.140625" customWidth="1"/>
    <col min="8955" max="8955" width="19.42578125" customWidth="1"/>
    <col min="8956" max="8956" width="18.42578125" customWidth="1"/>
    <col min="8957" max="8957" width="18.5703125" customWidth="1"/>
    <col min="8958" max="8958" width="19.140625" customWidth="1"/>
    <col min="8959" max="8959" width="18.28515625" customWidth="1"/>
    <col min="8960" max="8960" width="14.42578125" customWidth="1"/>
    <col min="8961" max="8961" width="17.5703125" customWidth="1"/>
    <col min="8962" max="8962" width="18.85546875" customWidth="1"/>
    <col min="8963" max="8963" width="19.140625" customWidth="1"/>
    <col min="9208" max="9208" width="0.85546875" customWidth="1"/>
    <col min="9209" max="9209" width="8.5703125" customWidth="1"/>
    <col min="9210" max="9210" width="13.140625" customWidth="1"/>
    <col min="9211" max="9211" width="19.42578125" customWidth="1"/>
    <col min="9212" max="9212" width="18.42578125" customWidth="1"/>
    <col min="9213" max="9213" width="18.5703125" customWidth="1"/>
    <col min="9214" max="9214" width="19.140625" customWidth="1"/>
    <col min="9215" max="9215" width="18.28515625" customWidth="1"/>
    <col min="9216" max="9216" width="14.42578125" customWidth="1"/>
    <col min="9217" max="9217" width="17.5703125" customWidth="1"/>
    <col min="9218" max="9218" width="18.85546875" customWidth="1"/>
    <col min="9219" max="9219" width="19.140625" customWidth="1"/>
    <col min="9464" max="9464" width="0.85546875" customWidth="1"/>
    <col min="9465" max="9465" width="8.5703125" customWidth="1"/>
    <col min="9466" max="9466" width="13.140625" customWidth="1"/>
    <col min="9467" max="9467" width="19.42578125" customWidth="1"/>
    <col min="9468" max="9468" width="18.42578125" customWidth="1"/>
    <col min="9469" max="9469" width="18.5703125" customWidth="1"/>
    <col min="9470" max="9470" width="19.140625" customWidth="1"/>
    <col min="9471" max="9471" width="18.28515625" customWidth="1"/>
    <col min="9472" max="9472" width="14.42578125" customWidth="1"/>
    <col min="9473" max="9473" width="17.5703125" customWidth="1"/>
    <col min="9474" max="9474" width="18.85546875" customWidth="1"/>
    <col min="9475" max="9475" width="19.140625" customWidth="1"/>
    <col min="9720" max="9720" width="0.85546875" customWidth="1"/>
    <col min="9721" max="9721" width="8.5703125" customWidth="1"/>
    <col min="9722" max="9722" width="13.140625" customWidth="1"/>
    <col min="9723" max="9723" width="19.42578125" customWidth="1"/>
    <col min="9724" max="9724" width="18.42578125" customWidth="1"/>
    <col min="9725" max="9725" width="18.5703125" customWidth="1"/>
    <col min="9726" max="9726" width="19.140625" customWidth="1"/>
    <col min="9727" max="9727" width="18.28515625" customWidth="1"/>
    <col min="9728" max="9728" width="14.42578125" customWidth="1"/>
    <col min="9729" max="9729" width="17.5703125" customWidth="1"/>
    <col min="9730" max="9730" width="18.85546875" customWidth="1"/>
    <col min="9731" max="9731" width="19.140625" customWidth="1"/>
    <col min="9976" max="9976" width="0.85546875" customWidth="1"/>
    <col min="9977" max="9977" width="8.5703125" customWidth="1"/>
    <col min="9978" max="9978" width="13.140625" customWidth="1"/>
    <col min="9979" max="9979" width="19.42578125" customWidth="1"/>
    <col min="9980" max="9980" width="18.42578125" customWidth="1"/>
    <col min="9981" max="9981" width="18.5703125" customWidth="1"/>
    <col min="9982" max="9982" width="19.140625" customWidth="1"/>
    <col min="9983" max="9983" width="18.28515625" customWidth="1"/>
    <col min="9984" max="9984" width="14.42578125" customWidth="1"/>
    <col min="9985" max="9985" width="17.5703125" customWidth="1"/>
    <col min="9986" max="9986" width="18.85546875" customWidth="1"/>
    <col min="9987" max="9987" width="19.140625" customWidth="1"/>
    <col min="10232" max="10232" width="0.85546875" customWidth="1"/>
    <col min="10233" max="10233" width="8.5703125" customWidth="1"/>
    <col min="10234" max="10234" width="13.140625" customWidth="1"/>
    <col min="10235" max="10235" width="19.42578125" customWidth="1"/>
    <col min="10236" max="10236" width="18.42578125" customWidth="1"/>
    <col min="10237" max="10237" width="18.5703125" customWidth="1"/>
    <col min="10238" max="10238" width="19.140625" customWidth="1"/>
    <col min="10239" max="10239" width="18.28515625" customWidth="1"/>
    <col min="10240" max="10240" width="14.42578125" customWidth="1"/>
    <col min="10241" max="10241" width="17.5703125" customWidth="1"/>
    <col min="10242" max="10242" width="18.85546875" customWidth="1"/>
    <col min="10243" max="10243" width="19.140625" customWidth="1"/>
    <col min="10488" max="10488" width="0.85546875" customWidth="1"/>
    <col min="10489" max="10489" width="8.5703125" customWidth="1"/>
    <col min="10490" max="10490" width="13.140625" customWidth="1"/>
    <col min="10491" max="10491" width="19.42578125" customWidth="1"/>
    <col min="10492" max="10492" width="18.42578125" customWidth="1"/>
    <col min="10493" max="10493" width="18.5703125" customWidth="1"/>
    <col min="10494" max="10494" width="19.140625" customWidth="1"/>
    <col min="10495" max="10495" width="18.28515625" customWidth="1"/>
    <col min="10496" max="10496" width="14.42578125" customWidth="1"/>
    <col min="10497" max="10497" width="17.5703125" customWidth="1"/>
    <col min="10498" max="10498" width="18.85546875" customWidth="1"/>
    <col min="10499" max="10499" width="19.140625" customWidth="1"/>
    <col min="10744" max="10744" width="0.85546875" customWidth="1"/>
    <col min="10745" max="10745" width="8.5703125" customWidth="1"/>
    <col min="10746" max="10746" width="13.140625" customWidth="1"/>
    <col min="10747" max="10747" width="19.42578125" customWidth="1"/>
    <col min="10748" max="10748" width="18.42578125" customWidth="1"/>
    <col min="10749" max="10749" width="18.5703125" customWidth="1"/>
    <col min="10750" max="10750" width="19.140625" customWidth="1"/>
    <col min="10751" max="10751" width="18.28515625" customWidth="1"/>
    <col min="10752" max="10752" width="14.42578125" customWidth="1"/>
    <col min="10753" max="10753" width="17.5703125" customWidth="1"/>
    <col min="10754" max="10754" width="18.85546875" customWidth="1"/>
    <col min="10755" max="10755" width="19.140625" customWidth="1"/>
    <col min="11000" max="11000" width="0.85546875" customWidth="1"/>
    <col min="11001" max="11001" width="8.5703125" customWidth="1"/>
    <col min="11002" max="11002" width="13.140625" customWidth="1"/>
    <col min="11003" max="11003" width="19.42578125" customWidth="1"/>
    <col min="11004" max="11004" width="18.42578125" customWidth="1"/>
    <col min="11005" max="11005" width="18.5703125" customWidth="1"/>
    <col min="11006" max="11006" width="19.140625" customWidth="1"/>
    <col min="11007" max="11007" width="18.28515625" customWidth="1"/>
    <col min="11008" max="11008" width="14.42578125" customWidth="1"/>
    <col min="11009" max="11009" width="17.5703125" customWidth="1"/>
    <col min="11010" max="11010" width="18.85546875" customWidth="1"/>
    <col min="11011" max="11011" width="19.140625" customWidth="1"/>
    <col min="11256" max="11256" width="0.85546875" customWidth="1"/>
    <col min="11257" max="11257" width="8.5703125" customWidth="1"/>
    <col min="11258" max="11258" width="13.140625" customWidth="1"/>
    <col min="11259" max="11259" width="19.42578125" customWidth="1"/>
    <col min="11260" max="11260" width="18.42578125" customWidth="1"/>
    <col min="11261" max="11261" width="18.5703125" customWidth="1"/>
    <col min="11262" max="11262" width="19.140625" customWidth="1"/>
    <col min="11263" max="11263" width="18.28515625" customWidth="1"/>
    <col min="11264" max="11264" width="14.42578125" customWidth="1"/>
    <col min="11265" max="11265" width="17.5703125" customWidth="1"/>
    <col min="11266" max="11266" width="18.85546875" customWidth="1"/>
    <col min="11267" max="11267" width="19.140625" customWidth="1"/>
    <col min="11512" max="11512" width="0.85546875" customWidth="1"/>
    <col min="11513" max="11513" width="8.5703125" customWidth="1"/>
    <col min="11514" max="11514" width="13.140625" customWidth="1"/>
    <col min="11515" max="11515" width="19.42578125" customWidth="1"/>
    <col min="11516" max="11516" width="18.42578125" customWidth="1"/>
    <col min="11517" max="11517" width="18.5703125" customWidth="1"/>
    <col min="11518" max="11518" width="19.140625" customWidth="1"/>
    <col min="11519" max="11519" width="18.28515625" customWidth="1"/>
    <col min="11520" max="11520" width="14.42578125" customWidth="1"/>
    <col min="11521" max="11521" width="17.5703125" customWidth="1"/>
    <col min="11522" max="11522" width="18.85546875" customWidth="1"/>
    <col min="11523" max="11523" width="19.140625" customWidth="1"/>
    <col min="11768" max="11768" width="0.85546875" customWidth="1"/>
    <col min="11769" max="11769" width="8.5703125" customWidth="1"/>
    <col min="11770" max="11770" width="13.140625" customWidth="1"/>
    <col min="11771" max="11771" width="19.42578125" customWidth="1"/>
    <col min="11772" max="11772" width="18.42578125" customWidth="1"/>
    <col min="11773" max="11773" width="18.5703125" customWidth="1"/>
    <col min="11774" max="11774" width="19.140625" customWidth="1"/>
    <col min="11775" max="11775" width="18.28515625" customWidth="1"/>
    <col min="11776" max="11776" width="14.42578125" customWidth="1"/>
    <col min="11777" max="11777" width="17.5703125" customWidth="1"/>
    <col min="11778" max="11778" width="18.85546875" customWidth="1"/>
    <col min="11779" max="11779" width="19.140625" customWidth="1"/>
    <col min="12024" max="12024" width="0.85546875" customWidth="1"/>
    <col min="12025" max="12025" width="8.5703125" customWidth="1"/>
    <col min="12026" max="12026" width="13.140625" customWidth="1"/>
    <col min="12027" max="12027" width="19.42578125" customWidth="1"/>
    <col min="12028" max="12028" width="18.42578125" customWidth="1"/>
    <col min="12029" max="12029" width="18.5703125" customWidth="1"/>
    <col min="12030" max="12030" width="19.140625" customWidth="1"/>
    <col min="12031" max="12031" width="18.28515625" customWidth="1"/>
    <col min="12032" max="12032" width="14.42578125" customWidth="1"/>
    <col min="12033" max="12033" width="17.5703125" customWidth="1"/>
    <col min="12034" max="12034" width="18.85546875" customWidth="1"/>
    <col min="12035" max="12035" width="19.140625" customWidth="1"/>
    <col min="12280" max="12280" width="0.85546875" customWidth="1"/>
    <col min="12281" max="12281" width="8.5703125" customWidth="1"/>
    <col min="12282" max="12282" width="13.140625" customWidth="1"/>
    <col min="12283" max="12283" width="19.42578125" customWidth="1"/>
    <col min="12284" max="12284" width="18.42578125" customWidth="1"/>
    <col min="12285" max="12285" width="18.5703125" customWidth="1"/>
    <col min="12286" max="12286" width="19.140625" customWidth="1"/>
    <col min="12287" max="12287" width="18.28515625" customWidth="1"/>
    <col min="12288" max="12288" width="14.42578125" customWidth="1"/>
    <col min="12289" max="12289" width="17.5703125" customWidth="1"/>
    <col min="12290" max="12290" width="18.85546875" customWidth="1"/>
    <col min="12291" max="12291" width="19.140625" customWidth="1"/>
    <col min="12536" max="12536" width="0.85546875" customWidth="1"/>
    <col min="12537" max="12537" width="8.5703125" customWidth="1"/>
    <col min="12538" max="12538" width="13.140625" customWidth="1"/>
    <col min="12539" max="12539" width="19.42578125" customWidth="1"/>
    <col min="12540" max="12540" width="18.42578125" customWidth="1"/>
    <col min="12541" max="12541" width="18.5703125" customWidth="1"/>
    <col min="12542" max="12542" width="19.140625" customWidth="1"/>
    <col min="12543" max="12543" width="18.28515625" customWidth="1"/>
    <col min="12544" max="12544" width="14.42578125" customWidth="1"/>
    <col min="12545" max="12545" width="17.5703125" customWidth="1"/>
    <col min="12546" max="12546" width="18.85546875" customWidth="1"/>
    <col min="12547" max="12547" width="19.140625" customWidth="1"/>
    <col min="12792" max="12792" width="0.85546875" customWidth="1"/>
    <col min="12793" max="12793" width="8.5703125" customWidth="1"/>
    <col min="12794" max="12794" width="13.140625" customWidth="1"/>
    <col min="12795" max="12795" width="19.42578125" customWidth="1"/>
    <col min="12796" max="12796" width="18.42578125" customWidth="1"/>
    <col min="12797" max="12797" width="18.5703125" customWidth="1"/>
    <col min="12798" max="12798" width="19.140625" customWidth="1"/>
    <col min="12799" max="12799" width="18.28515625" customWidth="1"/>
    <col min="12800" max="12800" width="14.42578125" customWidth="1"/>
    <col min="12801" max="12801" width="17.5703125" customWidth="1"/>
    <col min="12802" max="12802" width="18.85546875" customWidth="1"/>
    <col min="12803" max="12803" width="19.140625" customWidth="1"/>
    <col min="13048" max="13048" width="0.85546875" customWidth="1"/>
    <col min="13049" max="13049" width="8.5703125" customWidth="1"/>
    <col min="13050" max="13050" width="13.140625" customWidth="1"/>
    <col min="13051" max="13051" width="19.42578125" customWidth="1"/>
    <col min="13052" max="13052" width="18.42578125" customWidth="1"/>
    <col min="13053" max="13053" width="18.5703125" customWidth="1"/>
    <col min="13054" max="13054" width="19.140625" customWidth="1"/>
    <col min="13055" max="13055" width="18.28515625" customWidth="1"/>
    <col min="13056" max="13056" width="14.42578125" customWidth="1"/>
    <col min="13057" max="13057" width="17.5703125" customWidth="1"/>
    <col min="13058" max="13058" width="18.85546875" customWidth="1"/>
    <col min="13059" max="13059" width="19.140625" customWidth="1"/>
    <col min="13304" max="13304" width="0.85546875" customWidth="1"/>
    <col min="13305" max="13305" width="8.5703125" customWidth="1"/>
    <col min="13306" max="13306" width="13.140625" customWidth="1"/>
    <col min="13307" max="13307" width="19.42578125" customWidth="1"/>
    <col min="13308" max="13308" width="18.42578125" customWidth="1"/>
    <col min="13309" max="13309" width="18.5703125" customWidth="1"/>
    <col min="13310" max="13310" width="19.140625" customWidth="1"/>
    <col min="13311" max="13311" width="18.28515625" customWidth="1"/>
    <col min="13312" max="13312" width="14.42578125" customWidth="1"/>
    <col min="13313" max="13313" width="17.5703125" customWidth="1"/>
    <col min="13314" max="13314" width="18.85546875" customWidth="1"/>
    <col min="13315" max="13315" width="19.140625" customWidth="1"/>
    <col min="13560" max="13560" width="0.85546875" customWidth="1"/>
    <col min="13561" max="13561" width="8.5703125" customWidth="1"/>
    <col min="13562" max="13562" width="13.140625" customWidth="1"/>
    <col min="13563" max="13563" width="19.42578125" customWidth="1"/>
    <col min="13564" max="13564" width="18.42578125" customWidth="1"/>
    <col min="13565" max="13565" width="18.5703125" customWidth="1"/>
    <col min="13566" max="13566" width="19.140625" customWidth="1"/>
    <col min="13567" max="13567" width="18.28515625" customWidth="1"/>
    <col min="13568" max="13568" width="14.42578125" customWidth="1"/>
    <col min="13569" max="13569" width="17.5703125" customWidth="1"/>
    <col min="13570" max="13570" width="18.85546875" customWidth="1"/>
    <col min="13571" max="13571" width="19.140625" customWidth="1"/>
    <col min="13816" max="13816" width="0.85546875" customWidth="1"/>
    <col min="13817" max="13817" width="8.5703125" customWidth="1"/>
    <col min="13818" max="13818" width="13.140625" customWidth="1"/>
    <col min="13819" max="13819" width="19.42578125" customWidth="1"/>
    <col min="13820" max="13820" width="18.42578125" customWidth="1"/>
    <col min="13821" max="13821" width="18.5703125" customWidth="1"/>
    <col min="13822" max="13822" width="19.140625" customWidth="1"/>
    <col min="13823" max="13823" width="18.28515625" customWidth="1"/>
    <col min="13824" max="13824" width="14.42578125" customWidth="1"/>
    <col min="13825" max="13825" width="17.5703125" customWidth="1"/>
    <col min="13826" max="13826" width="18.85546875" customWidth="1"/>
    <col min="13827" max="13827" width="19.140625" customWidth="1"/>
    <col min="14072" max="14072" width="0.85546875" customWidth="1"/>
    <col min="14073" max="14073" width="8.5703125" customWidth="1"/>
    <col min="14074" max="14074" width="13.140625" customWidth="1"/>
    <col min="14075" max="14075" width="19.42578125" customWidth="1"/>
    <col min="14076" max="14076" width="18.42578125" customWidth="1"/>
    <col min="14077" max="14077" width="18.5703125" customWidth="1"/>
    <col min="14078" max="14078" width="19.140625" customWidth="1"/>
    <col min="14079" max="14079" width="18.28515625" customWidth="1"/>
    <col min="14080" max="14080" width="14.42578125" customWidth="1"/>
    <col min="14081" max="14081" width="17.5703125" customWidth="1"/>
    <col min="14082" max="14082" width="18.85546875" customWidth="1"/>
    <col min="14083" max="14083" width="19.140625" customWidth="1"/>
    <col min="14328" max="14328" width="0.85546875" customWidth="1"/>
    <col min="14329" max="14329" width="8.5703125" customWidth="1"/>
    <col min="14330" max="14330" width="13.140625" customWidth="1"/>
    <col min="14331" max="14331" width="19.42578125" customWidth="1"/>
    <col min="14332" max="14332" width="18.42578125" customWidth="1"/>
    <col min="14333" max="14333" width="18.5703125" customWidth="1"/>
    <col min="14334" max="14334" width="19.140625" customWidth="1"/>
    <col min="14335" max="14335" width="18.28515625" customWidth="1"/>
    <col min="14336" max="14336" width="14.42578125" customWidth="1"/>
    <col min="14337" max="14337" width="17.5703125" customWidth="1"/>
    <col min="14338" max="14338" width="18.85546875" customWidth="1"/>
    <col min="14339" max="14339" width="19.140625" customWidth="1"/>
    <col min="14584" max="14584" width="0.85546875" customWidth="1"/>
    <col min="14585" max="14585" width="8.5703125" customWidth="1"/>
    <col min="14586" max="14586" width="13.140625" customWidth="1"/>
    <col min="14587" max="14587" width="19.42578125" customWidth="1"/>
    <col min="14588" max="14588" width="18.42578125" customWidth="1"/>
    <col min="14589" max="14589" width="18.5703125" customWidth="1"/>
    <col min="14590" max="14590" width="19.140625" customWidth="1"/>
    <col min="14591" max="14591" width="18.28515625" customWidth="1"/>
    <col min="14592" max="14592" width="14.42578125" customWidth="1"/>
    <col min="14593" max="14593" width="17.5703125" customWidth="1"/>
    <col min="14594" max="14594" width="18.85546875" customWidth="1"/>
    <col min="14595" max="14595" width="19.140625" customWidth="1"/>
    <col min="14840" max="14840" width="0.85546875" customWidth="1"/>
    <col min="14841" max="14841" width="8.5703125" customWidth="1"/>
    <col min="14842" max="14842" width="13.140625" customWidth="1"/>
    <col min="14843" max="14843" width="19.42578125" customWidth="1"/>
    <col min="14844" max="14844" width="18.42578125" customWidth="1"/>
    <col min="14845" max="14845" width="18.5703125" customWidth="1"/>
    <col min="14846" max="14846" width="19.140625" customWidth="1"/>
    <col min="14847" max="14847" width="18.28515625" customWidth="1"/>
    <col min="14848" max="14848" width="14.42578125" customWidth="1"/>
    <col min="14849" max="14849" width="17.5703125" customWidth="1"/>
    <col min="14850" max="14850" width="18.85546875" customWidth="1"/>
    <col min="14851" max="14851" width="19.140625" customWidth="1"/>
    <col min="15096" max="15096" width="0.85546875" customWidth="1"/>
    <col min="15097" max="15097" width="8.5703125" customWidth="1"/>
    <col min="15098" max="15098" width="13.140625" customWidth="1"/>
    <col min="15099" max="15099" width="19.42578125" customWidth="1"/>
    <col min="15100" max="15100" width="18.42578125" customWidth="1"/>
    <col min="15101" max="15101" width="18.5703125" customWidth="1"/>
    <col min="15102" max="15102" width="19.140625" customWidth="1"/>
    <col min="15103" max="15103" width="18.28515625" customWidth="1"/>
    <col min="15104" max="15104" width="14.42578125" customWidth="1"/>
    <col min="15105" max="15105" width="17.5703125" customWidth="1"/>
    <col min="15106" max="15106" width="18.85546875" customWidth="1"/>
    <col min="15107" max="15107" width="19.140625" customWidth="1"/>
    <col min="15352" max="15352" width="0.85546875" customWidth="1"/>
    <col min="15353" max="15353" width="8.5703125" customWidth="1"/>
    <col min="15354" max="15354" width="13.140625" customWidth="1"/>
    <col min="15355" max="15355" width="19.42578125" customWidth="1"/>
    <col min="15356" max="15356" width="18.42578125" customWidth="1"/>
    <col min="15357" max="15357" width="18.5703125" customWidth="1"/>
    <col min="15358" max="15358" width="19.140625" customWidth="1"/>
    <col min="15359" max="15359" width="18.28515625" customWidth="1"/>
    <col min="15360" max="15360" width="14.42578125" customWidth="1"/>
    <col min="15361" max="15361" width="17.5703125" customWidth="1"/>
    <col min="15362" max="15362" width="18.85546875" customWidth="1"/>
    <col min="15363" max="15363" width="19.140625" customWidth="1"/>
    <col min="15608" max="15608" width="0.85546875" customWidth="1"/>
    <col min="15609" max="15609" width="8.5703125" customWidth="1"/>
    <col min="15610" max="15610" width="13.140625" customWidth="1"/>
    <col min="15611" max="15611" width="19.42578125" customWidth="1"/>
    <col min="15612" max="15612" width="18.42578125" customWidth="1"/>
    <col min="15613" max="15613" width="18.5703125" customWidth="1"/>
    <col min="15614" max="15614" width="19.140625" customWidth="1"/>
    <col min="15615" max="15615" width="18.28515625" customWidth="1"/>
    <col min="15616" max="15616" width="14.42578125" customWidth="1"/>
    <col min="15617" max="15617" width="17.5703125" customWidth="1"/>
    <col min="15618" max="15618" width="18.85546875" customWidth="1"/>
    <col min="15619" max="15619" width="19.140625" customWidth="1"/>
    <col min="15864" max="15864" width="0.85546875" customWidth="1"/>
    <col min="15865" max="15865" width="8.5703125" customWidth="1"/>
    <col min="15866" max="15866" width="13.140625" customWidth="1"/>
    <col min="15867" max="15867" width="19.42578125" customWidth="1"/>
    <col min="15868" max="15868" width="18.42578125" customWidth="1"/>
    <col min="15869" max="15869" width="18.5703125" customWidth="1"/>
    <col min="15870" max="15870" width="19.140625" customWidth="1"/>
    <col min="15871" max="15871" width="18.28515625" customWidth="1"/>
    <col min="15872" max="15872" width="14.42578125" customWidth="1"/>
    <col min="15873" max="15873" width="17.5703125" customWidth="1"/>
    <col min="15874" max="15874" width="18.85546875" customWidth="1"/>
    <col min="15875" max="15875" width="19.140625" customWidth="1"/>
    <col min="16120" max="16120" width="0.85546875" customWidth="1"/>
    <col min="16121" max="16121" width="8.5703125" customWidth="1"/>
    <col min="16122" max="16122" width="13.140625" customWidth="1"/>
    <col min="16123" max="16123" width="19.42578125" customWidth="1"/>
    <col min="16124" max="16124" width="18.42578125" customWidth="1"/>
    <col min="16125" max="16125" width="18.5703125" customWidth="1"/>
    <col min="16126" max="16126" width="19.140625" customWidth="1"/>
    <col min="16127" max="16127" width="18.28515625" customWidth="1"/>
    <col min="16128" max="16128" width="14.42578125" customWidth="1"/>
    <col min="16129" max="16129" width="17.5703125" customWidth="1"/>
    <col min="16130" max="16130" width="18.85546875" customWidth="1"/>
    <col min="16131" max="16131" width="19.140625" customWidth="1"/>
  </cols>
  <sheetData>
    <row r="1" spans="1:246" ht="16.5" customHeight="1" thickBot="1"/>
    <row r="2" spans="1:246" ht="27.75" customHeight="1">
      <c r="B2" s="3"/>
      <c r="C2" s="3"/>
      <c r="D2" s="4"/>
      <c r="E2" s="4"/>
      <c r="F2" s="4"/>
      <c r="G2" s="4"/>
      <c r="H2" s="4"/>
      <c r="I2" s="90" t="s">
        <v>0</v>
      </c>
      <c r="J2" s="91"/>
      <c r="K2" s="91"/>
      <c r="L2" s="92"/>
    </row>
    <row r="3" spans="1:246" ht="12.95" customHeight="1">
      <c r="I3" s="93" t="s">
        <v>1</v>
      </c>
      <c r="J3" s="94"/>
      <c r="K3" s="94"/>
      <c r="L3" s="95"/>
    </row>
    <row r="4" spans="1:246" ht="12.95" customHeight="1" thickBot="1">
      <c r="I4" s="96"/>
      <c r="J4" s="97"/>
      <c r="K4" s="97"/>
      <c r="L4" s="98"/>
    </row>
    <row r="5" spans="1:246" ht="13.5" customHeight="1" thickBot="1">
      <c r="B5" s="99"/>
      <c r="C5" s="99"/>
      <c r="D5" s="99"/>
      <c r="E5" s="5"/>
      <c r="F5" s="5"/>
      <c r="G5" s="6"/>
      <c r="H5" s="7"/>
    </row>
    <row r="6" spans="1:246" ht="12.75" customHeight="1" thickBot="1">
      <c r="B6" s="100" t="s">
        <v>2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1:246" s="9" customFormat="1" ht="9" customHeight="1">
      <c r="A7" s="8"/>
      <c r="B7" s="103" t="s">
        <v>3</v>
      </c>
      <c r="C7" s="104"/>
      <c r="D7" s="104"/>
      <c r="E7" s="104"/>
      <c r="F7" s="104"/>
      <c r="G7" s="104"/>
      <c r="H7" s="104"/>
      <c r="I7" s="104" t="s">
        <v>4</v>
      </c>
      <c r="J7" s="104"/>
      <c r="K7" s="105" t="s">
        <v>5</v>
      </c>
      <c r="L7" s="106"/>
      <c r="IG7" s="10"/>
      <c r="IH7" s="10"/>
      <c r="II7" s="10"/>
      <c r="IJ7" s="10"/>
      <c r="IK7" s="10"/>
      <c r="IL7" s="10"/>
    </row>
    <row r="8" spans="1:246" s="12" customFormat="1" ht="20.25" customHeight="1" thickBot="1">
      <c r="A8" s="11"/>
      <c r="B8" s="119" t="s">
        <v>6</v>
      </c>
      <c r="C8" s="120"/>
      <c r="D8" s="120"/>
      <c r="E8" s="120"/>
      <c r="F8" s="120"/>
      <c r="G8" s="120"/>
      <c r="H8" s="120"/>
      <c r="I8" s="121" t="s">
        <v>7</v>
      </c>
      <c r="J8" s="122"/>
      <c r="K8" s="123" t="s">
        <v>8</v>
      </c>
      <c r="L8" s="124"/>
    </row>
    <row r="9" spans="1:246" ht="13.5" customHeight="1" thickBot="1">
      <c r="B9" s="125" t="s">
        <v>9</v>
      </c>
      <c r="C9" s="126"/>
      <c r="D9" s="126"/>
      <c r="E9" s="126"/>
      <c r="F9" s="126"/>
      <c r="G9" s="126"/>
      <c r="H9" s="126"/>
      <c r="I9" s="126"/>
      <c r="J9" s="126"/>
      <c r="K9" s="126"/>
      <c r="L9" s="127"/>
    </row>
    <row r="10" spans="1:246" s="19" customFormat="1" ht="8.25" customHeight="1" thickBot="1">
      <c r="A10" s="13"/>
      <c r="B10" s="128" t="s">
        <v>10</v>
      </c>
      <c r="C10" s="129"/>
      <c r="D10" s="14" t="s">
        <v>11</v>
      </c>
      <c r="E10" s="15" t="s">
        <v>12</v>
      </c>
      <c r="F10" s="15" t="s">
        <v>13</v>
      </c>
      <c r="G10" s="16" t="s">
        <v>14</v>
      </c>
      <c r="H10" s="15" t="s">
        <v>15</v>
      </c>
      <c r="I10" s="15" t="s">
        <v>16</v>
      </c>
      <c r="J10" s="15" t="s">
        <v>17</v>
      </c>
      <c r="K10" s="17" t="s">
        <v>18</v>
      </c>
      <c r="L10" s="18" t="s">
        <v>19</v>
      </c>
      <c r="IG10" s="20"/>
      <c r="IH10" s="20"/>
      <c r="II10" s="20"/>
      <c r="IJ10" s="20"/>
      <c r="IK10" s="20"/>
      <c r="IL10" s="20"/>
    </row>
    <row r="11" spans="1:246" s="12" customFormat="1" ht="20.25" customHeight="1" thickBot="1">
      <c r="A11" s="11"/>
      <c r="B11" s="130">
        <v>0</v>
      </c>
      <c r="C11" s="131"/>
      <c r="D11" s="21">
        <v>324194.45</v>
      </c>
      <c r="E11" s="22">
        <f>SUM(B11+D11)</f>
        <v>324194.45</v>
      </c>
      <c r="F11" s="22">
        <v>202053.19</v>
      </c>
      <c r="G11" s="23">
        <v>2868.52</v>
      </c>
      <c r="H11" s="21">
        <f>K71</f>
        <v>173660.17</v>
      </c>
      <c r="I11" s="24">
        <v>0</v>
      </c>
      <c r="J11" s="22">
        <f>SUM(E11+F11+G11-H11-I11)</f>
        <v>355455.99</v>
      </c>
      <c r="K11" s="22">
        <f>J11</f>
        <v>355455.99</v>
      </c>
      <c r="L11" s="25">
        <v>0</v>
      </c>
      <c r="M11"/>
    </row>
    <row r="12" spans="1:246" ht="13.5" customHeight="1" thickBot="1">
      <c r="B12" s="100" t="s">
        <v>20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1:246" s="28" customFormat="1" ht="12" customHeight="1">
      <c r="A13" s="26"/>
      <c r="B13" s="107" t="s">
        <v>21</v>
      </c>
      <c r="C13" s="109" t="s">
        <v>22</v>
      </c>
      <c r="D13" s="109"/>
      <c r="E13" s="109" t="s">
        <v>23</v>
      </c>
      <c r="F13" s="109"/>
      <c r="G13" s="109"/>
      <c r="H13" s="27" t="s">
        <v>24</v>
      </c>
      <c r="I13" s="111" t="s">
        <v>25</v>
      </c>
      <c r="J13" s="112"/>
      <c r="K13" s="115" t="s">
        <v>26</v>
      </c>
      <c r="L13" s="116"/>
      <c r="IG13" s="29"/>
      <c r="IH13" s="29"/>
      <c r="II13" s="29"/>
      <c r="IJ13" s="29"/>
      <c r="IK13" s="29"/>
      <c r="IL13" s="29"/>
    </row>
    <row r="14" spans="1:246" s="28" customFormat="1" ht="12.75" customHeight="1" thickBot="1">
      <c r="A14" s="26"/>
      <c r="B14" s="108"/>
      <c r="C14" s="30" t="s">
        <v>27</v>
      </c>
      <c r="D14" s="31" t="s">
        <v>28</v>
      </c>
      <c r="E14" s="110"/>
      <c r="F14" s="110"/>
      <c r="G14" s="110"/>
      <c r="H14" s="32" t="s">
        <v>29</v>
      </c>
      <c r="I14" s="113"/>
      <c r="J14" s="114"/>
      <c r="K14" s="117"/>
      <c r="L14" s="118"/>
      <c r="IG14" s="29"/>
      <c r="IH14" s="29"/>
      <c r="II14" s="29"/>
      <c r="IJ14" s="29"/>
      <c r="IK14" s="29"/>
      <c r="IL14" s="29"/>
    </row>
    <row r="15" spans="1:246" s="28" customFormat="1" ht="27" customHeight="1">
      <c r="A15" s="26"/>
      <c r="B15" s="33" t="s">
        <v>30</v>
      </c>
      <c r="C15" s="34" t="s">
        <v>31</v>
      </c>
      <c r="D15" s="35" t="s">
        <v>32</v>
      </c>
      <c r="E15" s="136" t="s">
        <v>33</v>
      </c>
      <c r="F15" s="136"/>
      <c r="G15" s="136"/>
      <c r="H15" s="36" t="s">
        <v>34</v>
      </c>
      <c r="I15" s="137" t="s">
        <v>35</v>
      </c>
      <c r="J15" s="137"/>
      <c r="K15" s="138">
        <v>4326.16</v>
      </c>
      <c r="L15" s="139"/>
      <c r="IG15" s="29"/>
      <c r="IH15" s="29"/>
      <c r="II15" s="29"/>
      <c r="IJ15" s="29"/>
      <c r="IK15" s="29"/>
      <c r="IL15" s="29"/>
    </row>
    <row r="16" spans="1:246" s="28" customFormat="1" ht="27" customHeight="1">
      <c r="A16" s="26"/>
      <c r="B16" s="37" t="s">
        <v>36</v>
      </c>
      <c r="C16" s="38" t="s">
        <v>31</v>
      </c>
      <c r="D16" s="39" t="s">
        <v>32</v>
      </c>
      <c r="E16" s="132" t="s">
        <v>37</v>
      </c>
      <c r="F16" s="132"/>
      <c r="G16" s="132" t="s">
        <v>34</v>
      </c>
      <c r="H16" s="40" t="s">
        <v>34</v>
      </c>
      <c r="I16" s="133" t="s">
        <v>35</v>
      </c>
      <c r="J16" s="133"/>
      <c r="K16" s="134">
        <v>7127.36</v>
      </c>
      <c r="L16" s="135"/>
      <c r="IG16" s="29"/>
      <c r="IH16" s="29"/>
      <c r="II16" s="29"/>
      <c r="IJ16" s="29"/>
      <c r="IK16" s="29"/>
      <c r="IL16" s="29"/>
    </row>
    <row r="17" spans="1:246" s="28" customFormat="1" ht="27" customHeight="1">
      <c r="A17" s="26"/>
      <c r="B17" s="37" t="s">
        <v>38</v>
      </c>
      <c r="C17" s="38" t="s">
        <v>31</v>
      </c>
      <c r="D17" s="39" t="s">
        <v>32</v>
      </c>
      <c r="E17" s="132" t="s">
        <v>39</v>
      </c>
      <c r="F17" s="132"/>
      <c r="G17" s="132" t="s">
        <v>34</v>
      </c>
      <c r="H17" s="40" t="s">
        <v>34</v>
      </c>
      <c r="I17" s="133" t="s">
        <v>35</v>
      </c>
      <c r="J17" s="133"/>
      <c r="K17" s="134">
        <v>5534.16</v>
      </c>
      <c r="L17" s="135"/>
      <c r="IG17" s="29"/>
      <c r="IH17" s="29"/>
      <c r="II17" s="29"/>
      <c r="IJ17" s="29"/>
      <c r="IK17" s="29"/>
      <c r="IL17" s="29"/>
    </row>
    <row r="18" spans="1:246" s="28" customFormat="1" ht="27" customHeight="1">
      <c r="A18" s="26"/>
      <c r="B18" s="37" t="s">
        <v>40</v>
      </c>
      <c r="C18" s="38" t="s">
        <v>31</v>
      </c>
      <c r="D18" s="39" t="s">
        <v>32</v>
      </c>
      <c r="E18" s="132" t="s">
        <v>41</v>
      </c>
      <c r="F18" s="132"/>
      <c r="G18" s="132" t="s">
        <v>34</v>
      </c>
      <c r="H18" s="40" t="s">
        <v>34</v>
      </c>
      <c r="I18" s="133" t="s">
        <v>35</v>
      </c>
      <c r="J18" s="133"/>
      <c r="K18" s="134">
        <v>2047.74</v>
      </c>
      <c r="L18" s="135"/>
      <c r="IG18" s="29"/>
      <c r="IH18" s="29"/>
      <c r="II18" s="29"/>
      <c r="IJ18" s="29"/>
      <c r="IK18" s="29"/>
      <c r="IL18" s="29"/>
    </row>
    <row r="19" spans="1:246" s="28" customFormat="1" ht="27" customHeight="1">
      <c r="A19" s="26"/>
      <c r="B19" s="37" t="s">
        <v>42</v>
      </c>
      <c r="C19" s="38" t="s">
        <v>31</v>
      </c>
      <c r="D19" s="39" t="s">
        <v>32</v>
      </c>
      <c r="E19" s="132" t="s">
        <v>43</v>
      </c>
      <c r="F19" s="132"/>
      <c r="G19" s="132"/>
      <c r="H19" s="40" t="s">
        <v>34</v>
      </c>
      <c r="I19" s="133" t="s">
        <v>35</v>
      </c>
      <c r="J19" s="133"/>
      <c r="K19" s="134">
        <v>1742.41</v>
      </c>
      <c r="L19" s="135"/>
      <c r="IG19" s="29"/>
      <c r="IH19" s="29"/>
      <c r="II19" s="29"/>
      <c r="IJ19" s="29"/>
      <c r="IK19" s="29"/>
      <c r="IL19" s="29"/>
    </row>
    <row r="20" spans="1:246" s="28" customFormat="1" ht="27" customHeight="1">
      <c r="A20" s="26"/>
      <c r="B20" s="37" t="s">
        <v>44</v>
      </c>
      <c r="C20" s="38" t="s">
        <v>31</v>
      </c>
      <c r="D20" s="39" t="s">
        <v>32</v>
      </c>
      <c r="E20" s="132" t="s">
        <v>45</v>
      </c>
      <c r="F20" s="132"/>
      <c r="G20" s="132" t="s">
        <v>34</v>
      </c>
      <c r="H20" s="40" t="s">
        <v>34</v>
      </c>
      <c r="I20" s="133" t="s">
        <v>35</v>
      </c>
      <c r="J20" s="133"/>
      <c r="K20" s="134">
        <v>3861.76</v>
      </c>
      <c r="L20" s="135"/>
      <c r="IG20" s="29"/>
      <c r="IH20" s="29"/>
      <c r="II20" s="29"/>
      <c r="IJ20" s="29"/>
      <c r="IK20" s="29"/>
      <c r="IL20" s="29"/>
    </row>
    <row r="21" spans="1:246" s="28" customFormat="1" ht="27" customHeight="1">
      <c r="A21" s="26"/>
      <c r="B21" s="37" t="s">
        <v>46</v>
      </c>
      <c r="C21" s="38" t="s">
        <v>31</v>
      </c>
      <c r="D21" s="39" t="s">
        <v>32</v>
      </c>
      <c r="E21" s="132" t="s">
        <v>47</v>
      </c>
      <c r="F21" s="132"/>
      <c r="G21" s="132" t="s">
        <v>34</v>
      </c>
      <c r="H21" s="40" t="s">
        <v>34</v>
      </c>
      <c r="I21" s="133" t="s">
        <v>35</v>
      </c>
      <c r="J21" s="133"/>
      <c r="K21" s="134">
        <v>2276.35</v>
      </c>
      <c r="L21" s="135"/>
      <c r="IG21" s="29"/>
      <c r="IH21" s="29"/>
      <c r="II21" s="29"/>
      <c r="IJ21" s="29"/>
      <c r="IK21" s="29"/>
      <c r="IL21" s="29"/>
    </row>
    <row r="22" spans="1:246" s="28" customFormat="1" ht="27" customHeight="1">
      <c r="A22" s="26"/>
      <c r="B22" s="37" t="s">
        <v>48</v>
      </c>
      <c r="C22" s="38" t="s">
        <v>31</v>
      </c>
      <c r="D22" s="39" t="s">
        <v>32</v>
      </c>
      <c r="E22" s="132" t="s">
        <v>49</v>
      </c>
      <c r="F22" s="132"/>
      <c r="G22" s="132" t="s">
        <v>34</v>
      </c>
      <c r="H22" s="40" t="s">
        <v>34</v>
      </c>
      <c r="I22" s="133" t="s">
        <v>35</v>
      </c>
      <c r="J22" s="133"/>
      <c r="K22" s="134">
        <v>3898.87</v>
      </c>
      <c r="L22" s="135"/>
      <c r="IG22" s="29"/>
      <c r="IH22" s="29"/>
      <c r="II22" s="29"/>
      <c r="IJ22" s="29"/>
      <c r="IK22" s="29"/>
      <c r="IL22" s="29"/>
    </row>
    <row r="23" spans="1:246" s="28" customFormat="1" ht="27" customHeight="1">
      <c r="A23" s="26"/>
      <c r="B23" s="37" t="s">
        <v>50</v>
      </c>
      <c r="C23" s="38" t="s">
        <v>31</v>
      </c>
      <c r="D23" s="39" t="s">
        <v>32</v>
      </c>
      <c r="E23" s="132" t="s">
        <v>51</v>
      </c>
      <c r="F23" s="132"/>
      <c r="G23" s="132" t="s">
        <v>34</v>
      </c>
      <c r="H23" s="40" t="s">
        <v>34</v>
      </c>
      <c r="I23" s="133" t="s">
        <v>35</v>
      </c>
      <c r="J23" s="133"/>
      <c r="K23" s="134">
        <v>5958.65</v>
      </c>
      <c r="L23" s="135"/>
      <c r="IG23" s="29"/>
      <c r="IH23" s="29"/>
      <c r="II23" s="29"/>
      <c r="IJ23" s="29"/>
      <c r="IK23" s="29"/>
      <c r="IL23" s="29"/>
    </row>
    <row r="24" spans="1:246" s="28" customFormat="1" ht="27" customHeight="1">
      <c r="A24" s="26"/>
      <c r="B24" s="37" t="s">
        <v>52</v>
      </c>
      <c r="C24" s="38" t="s">
        <v>31</v>
      </c>
      <c r="D24" s="39" t="s">
        <v>32</v>
      </c>
      <c r="E24" s="132" t="s">
        <v>53</v>
      </c>
      <c r="F24" s="132"/>
      <c r="G24" s="132" t="s">
        <v>34</v>
      </c>
      <c r="H24" s="40" t="s">
        <v>34</v>
      </c>
      <c r="I24" s="133" t="s">
        <v>35</v>
      </c>
      <c r="J24" s="133"/>
      <c r="K24" s="134">
        <v>5143.9399999999996</v>
      </c>
      <c r="L24" s="135"/>
      <c r="IG24" s="29"/>
      <c r="IH24" s="29"/>
      <c r="II24" s="29"/>
      <c r="IJ24" s="29"/>
      <c r="IK24" s="29"/>
      <c r="IL24" s="29"/>
    </row>
    <row r="25" spans="1:246" s="28" customFormat="1" ht="27" customHeight="1">
      <c r="A25" s="26"/>
      <c r="B25" s="37" t="s">
        <v>54</v>
      </c>
      <c r="C25" s="38" t="s">
        <v>31</v>
      </c>
      <c r="D25" s="39" t="s">
        <v>32</v>
      </c>
      <c r="E25" s="132" t="s">
        <v>55</v>
      </c>
      <c r="F25" s="132"/>
      <c r="G25" s="132" t="s">
        <v>34</v>
      </c>
      <c r="H25" s="40" t="s">
        <v>34</v>
      </c>
      <c r="I25" s="133" t="s">
        <v>35</v>
      </c>
      <c r="J25" s="133"/>
      <c r="K25" s="134">
        <v>2941.33</v>
      </c>
      <c r="L25" s="135"/>
      <c r="IG25" s="29"/>
      <c r="IH25" s="29"/>
      <c r="II25" s="29"/>
      <c r="IJ25" s="29"/>
      <c r="IK25" s="29"/>
      <c r="IL25" s="29"/>
    </row>
    <row r="26" spans="1:246" s="28" customFormat="1" ht="27" customHeight="1">
      <c r="A26" s="26"/>
      <c r="B26" s="37" t="s">
        <v>56</v>
      </c>
      <c r="C26" s="38" t="s">
        <v>31</v>
      </c>
      <c r="D26" s="39" t="s">
        <v>32</v>
      </c>
      <c r="E26" s="132" t="s">
        <v>57</v>
      </c>
      <c r="F26" s="132"/>
      <c r="G26" s="132" t="s">
        <v>34</v>
      </c>
      <c r="H26" s="40" t="s">
        <v>34</v>
      </c>
      <c r="I26" s="133" t="s">
        <v>35</v>
      </c>
      <c r="J26" s="133"/>
      <c r="K26" s="134">
        <v>2637.47</v>
      </c>
      <c r="L26" s="135"/>
      <c r="IG26" s="29"/>
      <c r="IH26" s="29"/>
      <c r="II26" s="29"/>
      <c r="IJ26" s="29"/>
      <c r="IK26" s="29"/>
      <c r="IL26" s="29"/>
    </row>
    <row r="27" spans="1:246" s="28" customFormat="1" ht="27" customHeight="1">
      <c r="A27" s="26"/>
      <c r="B27" s="37" t="s">
        <v>58</v>
      </c>
      <c r="C27" s="38" t="s">
        <v>31</v>
      </c>
      <c r="D27" s="39" t="s">
        <v>32</v>
      </c>
      <c r="E27" s="132" t="s">
        <v>59</v>
      </c>
      <c r="F27" s="132"/>
      <c r="G27" s="132" t="s">
        <v>34</v>
      </c>
      <c r="H27" s="40" t="s">
        <v>34</v>
      </c>
      <c r="I27" s="133" t="s">
        <v>35</v>
      </c>
      <c r="J27" s="133"/>
      <c r="K27" s="134">
        <v>2814.99</v>
      </c>
      <c r="L27" s="135"/>
      <c r="IG27" s="29"/>
      <c r="IH27" s="29"/>
      <c r="II27" s="29"/>
      <c r="IJ27" s="29"/>
      <c r="IK27" s="29"/>
      <c r="IL27" s="29"/>
    </row>
    <row r="28" spans="1:246" s="28" customFormat="1" ht="27" customHeight="1">
      <c r="A28" s="26"/>
      <c r="B28" s="37" t="s">
        <v>60</v>
      </c>
      <c r="C28" s="38" t="s">
        <v>31</v>
      </c>
      <c r="D28" s="39" t="s">
        <v>32</v>
      </c>
      <c r="E28" s="132" t="s">
        <v>61</v>
      </c>
      <c r="F28" s="132"/>
      <c r="G28" s="132" t="s">
        <v>34</v>
      </c>
      <c r="H28" s="40" t="s">
        <v>34</v>
      </c>
      <c r="I28" s="133" t="s">
        <v>35</v>
      </c>
      <c r="J28" s="133"/>
      <c r="K28" s="134">
        <v>6182.02</v>
      </c>
      <c r="L28" s="135"/>
      <c r="IG28" s="29"/>
      <c r="IH28" s="29"/>
      <c r="II28" s="29"/>
      <c r="IJ28" s="29"/>
      <c r="IK28" s="29"/>
      <c r="IL28" s="29"/>
    </row>
    <row r="29" spans="1:246" s="28" customFormat="1" ht="27" customHeight="1">
      <c r="A29" s="26"/>
      <c r="B29" s="37" t="s">
        <v>62</v>
      </c>
      <c r="C29" s="38" t="s">
        <v>31</v>
      </c>
      <c r="D29" s="39" t="s">
        <v>32</v>
      </c>
      <c r="E29" s="132" t="s">
        <v>63</v>
      </c>
      <c r="F29" s="132"/>
      <c r="G29" s="132" t="s">
        <v>34</v>
      </c>
      <c r="H29" s="40" t="s">
        <v>34</v>
      </c>
      <c r="I29" s="133" t="s">
        <v>35</v>
      </c>
      <c r="J29" s="133"/>
      <c r="K29" s="134">
        <v>3297.78</v>
      </c>
      <c r="L29" s="135"/>
      <c r="IG29" s="29"/>
      <c r="IH29" s="29"/>
      <c r="II29" s="29"/>
      <c r="IJ29" s="29"/>
      <c r="IK29" s="29"/>
      <c r="IL29" s="29"/>
    </row>
    <row r="30" spans="1:246" s="28" customFormat="1" ht="27" customHeight="1">
      <c r="A30" s="26"/>
      <c r="B30" s="37" t="s">
        <v>64</v>
      </c>
      <c r="C30" s="38" t="s">
        <v>31</v>
      </c>
      <c r="D30" s="39" t="s">
        <v>32</v>
      </c>
      <c r="E30" s="132" t="s">
        <v>65</v>
      </c>
      <c r="F30" s="132"/>
      <c r="G30" s="132" t="s">
        <v>34</v>
      </c>
      <c r="H30" s="40" t="s">
        <v>34</v>
      </c>
      <c r="I30" s="133" t="s">
        <v>35</v>
      </c>
      <c r="J30" s="133"/>
      <c r="K30" s="134">
        <v>4503.53</v>
      </c>
      <c r="L30" s="135"/>
      <c r="IG30" s="29"/>
      <c r="IH30" s="29"/>
      <c r="II30" s="29"/>
      <c r="IJ30" s="29"/>
      <c r="IK30" s="29"/>
      <c r="IL30" s="29"/>
    </row>
    <row r="31" spans="1:246" s="28" customFormat="1" ht="27" customHeight="1">
      <c r="A31" s="26"/>
      <c r="B31" s="37" t="s">
        <v>66</v>
      </c>
      <c r="C31" s="38" t="s">
        <v>31</v>
      </c>
      <c r="D31" s="39" t="s">
        <v>32</v>
      </c>
      <c r="E31" s="132" t="s">
        <v>67</v>
      </c>
      <c r="F31" s="132"/>
      <c r="G31" s="132" t="s">
        <v>34</v>
      </c>
      <c r="H31" s="40" t="s">
        <v>34</v>
      </c>
      <c r="I31" s="133" t="s">
        <v>35</v>
      </c>
      <c r="J31" s="133"/>
      <c r="K31" s="134">
        <v>2859.46</v>
      </c>
      <c r="L31" s="135"/>
      <c r="IG31" s="29"/>
      <c r="IH31" s="29"/>
      <c r="II31" s="29"/>
      <c r="IJ31" s="29"/>
      <c r="IK31" s="29"/>
      <c r="IL31" s="29"/>
    </row>
    <row r="32" spans="1:246" s="28" customFormat="1" ht="27" customHeight="1">
      <c r="A32" s="26"/>
      <c r="B32" s="37" t="s">
        <v>68</v>
      </c>
      <c r="C32" s="38" t="s">
        <v>31</v>
      </c>
      <c r="D32" s="39" t="s">
        <v>32</v>
      </c>
      <c r="E32" s="132" t="s">
        <v>69</v>
      </c>
      <c r="F32" s="132"/>
      <c r="G32" s="132" t="s">
        <v>34</v>
      </c>
      <c r="H32" s="40" t="s">
        <v>34</v>
      </c>
      <c r="I32" s="133" t="s">
        <v>35</v>
      </c>
      <c r="J32" s="133"/>
      <c r="K32" s="134">
        <v>3986.72</v>
      </c>
      <c r="L32" s="135"/>
      <c r="IG32" s="29"/>
      <c r="IH32" s="29"/>
      <c r="II32" s="29"/>
      <c r="IJ32" s="29"/>
      <c r="IK32" s="29"/>
      <c r="IL32" s="29"/>
    </row>
    <row r="33" spans="1:246" s="28" customFormat="1" ht="27" customHeight="1">
      <c r="A33" s="26"/>
      <c r="B33" s="37" t="s">
        <v>70</v>
      </c>
      <c r="C33" s="38" t="s">
        <v>31</v>
      </c>
      <c r="D33" s="39" t="s">
        <v>32</v>
      </c>
      <c r="E33" s="132" t="s">
        <v>71</v>
      </c>
      <c r="F33" s="132"/>
      <c r="G33" s="132" t="s">
        <v>34</v>
      </c>
      <c r="H33" s="40" t="s">
        <v>34</v>
      </c>
      <c r="I33" s="133" t="s">
        <v>35</v>
      </c>
      <c r="J33" s="133"/>
      <c r="K33" s="134">
        <v>2208.81</v>
      </c>
      <c r="L33" s="135"/>
      <c r="IG33" s="29"/>
      <c r="IH33" s="29"/>
      <c r="II33" s="29"/>
      <c r="IJ33" s="29"/>
      <c r="IK33" s="29"/>
      <c r="IL33" s="29"/>
    </row>
    <row r="34" spans="1:246" s="28" customFormat="1" ht="27" customHeight="1">
      <c r="A34" s="26"/>
      <c r="B34" s="37" t="s">
        <v>72</v>
      </c>
      <c r="C34" s="38" t="s">
        <v>31</v>
      </c>
      <c r="D34" s="39" t="s">
        <v>32</v>
      </c>
      <c r="E34" s="132" t="s">
        <v>73</v>
      </c>
      <c r="F34" s="132"/>
      <c r="G34" s="132" t="s">
        <v>34</v>
      </c>
      <c r="H34" s="40" t="s">
        <v>34</v>
      </c>
      <c r="I34" s="133" t="s">
        <v>35</v>
      </c>
      <c r="J34" s="133"/>
      <c r="K34" s="134">
        <v>3350.35</v>
      </c>
      <c r="L34" s="135"/>
      <c r="IG34" s="29"/>
      <c r="IH34" s="29"/>
      <c r="II34" s="29"/>
      <c r="IJ34" s="29"/>
      <c r="IK34" s="29"/>
      <c r="IL34" s="29"/>
    </row>
    <row r="35" spans="1:246" s="28" customFormat="1" ht="27" customHeight="1" thickBot="1">
      <c r="A35" s="26"/>
      <c r="B35" s="37" t="s">
        <v>74</v>
      </c>
      <c r="C35" s="38" t="s">
        <v>31</v>
      </c>
      <c r="D35" s="39" t="s">
        <v>32</v>
      </c>
      <c r="E35" s="132" t="s">
        <v>75</v>
      </c>
      <c r="F35" s="132"/>
      <c r="G35" s="132" t="s">
        <v>34</v>
      </c>
      <c r="H35" s="40" t="s">
        <v>34</v>
      </c>
      <c r="I35" s="133" t="s">
        <v>35</v>
      </c>
      <c r="J35" s="133"/>
      <c r="K35" s="134">
        <v>3616.68</v>
      </c>
      <c r="L35" s="135"/>
      <c r="IG35" s="29"/>
      <c r="IH35" s="29"/>
      <c r="II35" s="29"/>
      <c r="IJ35" s="29"/>
      <c r="IK35" s="29"/>
      <c r="IL35" s="29"/>
    </row>
    <row r="36" spans="1:246" s="28" customFormat="1" ht="27" customHeight="1" thickBot="1">
      <c r="A36" s="26"/>
      <c r="B36" s="37" t="s">
        <v>76</v>
      </c>
      <c r="C36" s="41" t="s">
        <v>31</v>
      </c>
      <c r="D36" s="42" t="s">
        <v>32</v>
      </c>
      <c r="E36" s="146" t="s">
        <v>77</v>
      </c>
      <c r="F36" s="146"/>
      <c r="G36" s="146"/>
      <c r="H36" s="43" t="s">
        <v>34</v>
      </c>
      <c r="I36" s="147" t="s">
        <v>35</v>
      </c>
      <c r="J36" s="147"/>
      <c r="K36" s="148">
        <v>875.38</v>
      </c>
      <c r="L36" s="149"/>
      <c r="M36" s="44">
        <f>SUM(K15:L36)</f>
        <v>81191.920000000013</v>
      </c>
      <c r="N36" s="45"/>
      <c r="IG36" s="29"/>
      <c r="IH36" s="29"/>
      <c r="II36" s="29"/>
      <c r="IJ36" s="29"/>
      <c r="IK36" s="29"/>
      <c r="IL36" s="29"/>
    </row>
    <row r="37" spans="1:246" s="28" customFormat="1" ht="27" customHeight="1">
      <c r="A37" s="26"/>
      <c r="B37" s="37" t="s">
        <v>78</v>
      </c>
      <c r="C37" s="46" t="s">
        <v>31</v>
      </c>
      <c r="D37" s="52" t="s">
        <v>79</v>
      </c>
      <c r="E37" s="140" t="s">
        <v>80</v>
      </c>
      <c r="F37" s="140"/>
      <c r="G37" s="140"/>
      <c r="H37" s="47" t="s">
        <v>34</v>
      </c>
      <c r="I37" s="141" t="s">
        <v>35</v>
      </c>
      <c r="J37" s="141"/>
      <c r="K37" s="142">
        <v>2315.2399999999998</v>
      </c>
      <c r="L37" s="142"/>
      <c r="M37" s="48"/>
      <c r="N37" s="45"/>
      <c r="IG37" s="29"/>
      <c r="IH37" s="29"/>
      <c r="II37" s="29"/>
      <c r="IJ37" s="29"/>
      <c r="IK37" s="29"/>
      <c r="IL37" s="29"/>
    </row>
    <row r="38" spans="1:246" s="28" customFormat="1" ht="27" customHeight="1">
      <c r="A38" s="26"/>
      <c r="B38" s="37" t="s">
        <v>81</v>
      </c>
      <c r="C38" s="49" t="s">
        <v>31</v>
      </c>
      <c r="D38" s="55" t="s">
        <v>82</v>
      </c>
      <c r="E38" s="143" t="s">
        <v>83</v>
      </c>
      <c r="F38" s="143"/>
      <c r="G38" s="143"/>
      <c r="H38" s="50" t="s">
        <v>34</v>
      </c>
      <c r="I38" s="144" t="s">
        <v>84</v>
      </c>
      <c r="J38" s="144"/>
      <c r="K38" s="145">
        <v>1430.4</v>
      </c>
      <c r="L38" s="145"/>
      <c r="M38" s="48"/>
      <c r="N38" s="45"/>
      <c r="IG38" s="29"/>
      <c r="IH38" s="29"/>
      <c r="II38" s="29"/>
      <c r="IJ38" s="29"/>
      <c r="IK38" s="29"/>
      <c r="IL38" s="29"/>
    </row>
    <row r="39" spans="1:246" s="28" customFormat="1" ht="27" customHeight="1">
      <c r="A39" s="26"/>
      <c r="B39" s="37" t="s">
        <v>85</v>
      </c>
      <c r="C39" s="49" t="s">
        <v>31</v>
      </c>
      <c r="D39" s="55" t="s">
        <v>86</v>
      </c>
      <c r="E39" s="143" t="s">
        <v>87</v>
      </c>
      <c r="F39" s="143"/>
      <c r="G39" s="143"/>
      <c r="H39" s="50" t="s">
        <v>34</v>
      </c>
      <c r="I39" s="144" t="s">
        <v>88</v>
      </c>
      <c r="J39" s="144"/>
      <c r="K39" s="145">
        <v>7242.09</v>
      </c>
      <c r="L39" s="145"/>
      <c r="M39" s="48"/>
      <c r="N39" s="45"/>
      <c r="IG39" s="29"/>
      <c r="IH39" s="29"/>
      <c r="II39" s="29"/>
      <c r="IJ39" s="29"/>
      <c r="IK39" s="29"/>
      <c r="IL39" s="29"/>
    </row>
    <row r="40" spans="1:246" s="28" customFormat="1" ht="27" customHeight="1">
      <c r="A40" s="26"/>
      <c r="B40" s="37" t="s">
        <v>89</v>
      </c>
      <c r="C40" s="49" t="s">
        <v>31</v>
      </c>
      <c r="D40" s="55" t="s">
        <v>90</v>
      </c>
      <c r="E40" s="143" t="s">
        <v>91</v>
      </c>
      <c r="F40" s="143"/>
      <c r="G40" s="143"/>
      <c r="H40" s="50" t="s">
        <v>34</v>
      </c>
      <c r="I40" s="144" t="s">
        <v>88</v>
      </c>
      <c r="J40" s="144"/>
      <c r="K40" s="145">
        <v>1616.32</v>
      </c>
      <c r="L40" s="145"/>
      <c r="M40" s="48"/>
      <c r="N40" s="45"/>
      <c r="IG40" s="29"/>
      <c r="IH40" s="29"/>
      <c r="II40" s="29"/>
      <c r="IJ40" s="29"/>
      <c r="IK40" s="29"/>
      <c r="IL40" s="29"/>
    </row>
    <row r="41" spans="1:246" s="53" customFormat="1" ht="27" customHeight="1">
      <c r="A41" s="51"/>
      <c r="B41" s="37" t="s">
        <v>92</v>
      </c>
      <c r="C41" s="49" t="s">
        <v>31</v>
      </c>
      <c r="D41" s="55" t="s">
        <v>93</v>
      </c>
      <c r="E41" s="150" t="s">
        <v>94</v>
      </c>
      <c r="F41" s="150"/>
      <c r="G41" s="150"/>
      <c r="H41" s="50" t="s">
        <v>34</v>
      </c>
      <c r="I41" s="151" t="s">
        <v>35</v>
      </c>
      <c r="J41" s="151"/>
      <c r="K41" s="152">
        <v>915.09</v>
      </c>
      <c r="L41" s="152"/>
      <c r="IG41" s="54"/>
      <c r="IH41" s="54"/>
      <c r="II41" s="54"/>
      <c r="IJ41" s="54"/>
      <c r="IK41" s="54"/>
      <c r="IL41" s="54"/>
    </row>
    <row r="42" spans="1:246" s="53" customFormat="1" ht="27" customHeight="1">
      <c r="A42" s="51"/>
      <c r="B42" s="37" t="s">
        <v>95</v>
      </c>
      <c r="C42" s="49" t="s">
        <v>31</v>
      </c>
      <c r="D42" s="55" t="s">
        <v>96</v>
      </c>
      <c r="E42" s="153" t="s">
        <v>97</v>
      </c>
      <c r="F42" s="153"/>
      <c r="G42" s="153"/>
      <c r="H42" s="50" t="s">
        <v>34</v>
      </c>
      <c r="I42" s="154" t="s">
        <v>35</v>
      </c>
      <c r="J42" s="154"/>
      <c r="K42" s="155">
        <v>1327.45</v>
      </c>
      <c r="L42" s="155"/>
      <c r="M42" s="56"/>
      <c r="N42" s="57"/>
      <c r="IG42" s="54"/>
      <c r="IH42" s="54"/>
      <c r="II42" s="54"/>
      <c r="IJ42" s="54"/>
      <c r="IK42" s="54"/>
      <c r="IL42" s="54"/>
    </row>
    <row r="43" spans="1:246" s="53" customFormat="1" ht="27" customHeight="1">
      <c r="A43" s="51"/>
      <c r="B43" s="37" t="s">
        <v>98</v>
      </c>
      <c r="C43" s="49" t="s">
        <v>31</v>
      </c>
      <c r="D43" s="55" t="s">
        <v>99</v>
      </c>
      <c r="E43" s="153" t="s">
        <v>100</v>
      </c>
      <c r="F43" s="153"/>
      <c r="G43" s="153"/>
      <c r="H43" s="50" t="s">
        <v>34</v>
      </c>
      <c r="I43" s="154" t="s">
        <v>35</v>
      </c>
      <c r="J43" s="154"/>
      <c r="K43" s="155">
        <v>3575</v>
      </c>
      <c r="L43" s="155"/>
      <c r="M43" s="56"/>
      <c r="N43" s="57"/>
      <c r="IG43" s="54"/>
      <c r="IH43" s="54"/>
      <c r="II43" s="54"/>
      <c r="IJ43" s="54"/>
      <c r="IK43" s="54"/>
      <c r="IL43" s="54"/>
    </row>
    <row r="44" spans="1:246" s="53" customFormat="1" ht="27" customHeight="1">
      <c r="A44" s="51"/>
      <c r="B44" s="37" t="s">
        <v>101</v>
      </c>
      <c r="C44" s="49" t="s">
        <v>31</v>
      </c>
      <c r="D44" s="55" t="s">
        <v>102</v>
      </c>
      <c r="E44" s="153" t="s">
        <v>103</v>
      </c>
      <c r="F44" s="153"/>
      <c r="G44" s="153"/>
      <c r="H44" s="50" t="s">
        <v>34</v>
      </c>
      <c r="I44" s="154" t="s">
        <v>88</v>
      </c>
      <c r="J44" s="154"/>
      <c r="K44" s="155">
        <v>3604.83</v>
      </c>
      <c r="L44" s="155"/>
      <c r="M44" s="56"/>
      <c r="N44" s="57"/>
      <c r="IG44" s="54"/>
      <c r="IH44" s="54"/>
      <c r="II44" s="54"/>
      <c r="IJ44" s="54"/>
      <c r="IK44" s="54"/>
      <c r="IL44" s="54"/>
    </row>
    <row r="45" spans="1:246" s="28" customFormat="1" ht="27" customHeight="1">
      <c r="A45" s="26"/>
      <c r="B45" s="37" t="s">
        <v>104</v>
      </c>
      <c r="C45" s="49" t="s">
        <v>31</v>
      </c>
      <c r="D45" s="55" t="s">
        <v>105</v>
      </c>
      <c r="E45" s="153" t="s">
        <v>106</v>
      </c>
      <c r="F45" s="153"/>
      <c r="G45" s="153"/>
      <c r="H45" s="50" t="s">
        <v>34</v>
      </c>
      <c r="I45" s="154" t="s">
        <v>107</v>
      </c>
      <c r="J45" s="154"/>
      <c r="K45" s="155">
        <v>2897.87</v>
      </c>
      <c r="L45" s="155"/>
      <c r="IG45" s="29"/>
      <c r="IH45" s="29"/>
      <c r="II45" s="29"/>
      <c r="IJ45" s="29"/>
      <c r="IK45" s="29"/>
      <c r="IL45" s="29"/>
    </row>
    <row r="46" spans="1:246" s="28" customFormat="1" ht="27" customHeight="1">
      <c r="A46" s="26"/>
      <c r="B46" s="37" t="s">
        <v>108</v>
      </c>
      <c r="C46" s="49" t="s">
        <v>31</v>
      </c>
      <c r="D46" s="55" t="s">
        <v>109</v>
      </c>
      <c r="E46" s="156" t="s">
        <v>110</v>
      </c>
      <c r="F46" s="156"/>
      <c r="G46" s="156"/>
      <c r="H46" s="50" t="s">
        <v>34</v>
      </c>
      <c r="I46" s="154" t="s">
        <v>107</v>
      </c>
      <c r="J46" s="154"/>
      <c r="K46" s="155">
        <v>502.5</v>
      </c>
      <c r="L46" s="155"/>
      <c r="IG46" s="29"/>
      <c r="IH46" s="29"/>
      <c r="II46" s="29"/>
      <c r="IJ46" s="29"/>
      <c r="IK46" s="29"/>
      <c r="IL46" s="29"/>
    </row>
    <row r="47" spans="1:246" s="28" customFormat="1" ht="27" customHeight="1">
      <c r="A47" s="26"/>
      <c r="B47" s="37" t="s">
        <v>111</v>
      </c>
      <c r="C47" s="49" t="s">
        <v>31</v>
      </c>
      <c r="D47" s="55" t="s">
        <v>112</v>
      </c>
      <c r="E47" s="153" t="s">
        <v>113</v>
      </c>
      <c r="F47" s="153"/>
      <c r="G47" s="153"/>
      <c r="H47" s="50">
        <v>45803</v>
      </c>
      <c r="I47" s="154" t="s">
        <v>114</v>
      </c>
      <c r="J47" s="154"/>
      <c r="K47" s="155">
        <v>6793.5</v>
      </c>
      <c r="L47" s="155"/>
      <c r="IG47" s="29"/>
      <c r="IH47" s="29"/>
      <c r="II47" s="29"/>
      <c r="IJ47" s="29"/>
      <c r="IK47" s="29"/>
      <c r="IL47" s="29"/>
    </row>
    <row r="48" spans="1:246" s="28" customFormat="1" ht="27" customHeight="1">
      <c r="A48" s="26"/>
      <c r="B48" s="37" t="s">
        <v>115</v>
      </c>
      <c r="C48" s="49" t="s">
        <v>31</v>
      </c>
      <c r="D48" s="55" t="s">
        <v>116</v>
      </c>
      <c r="E48" s="153" t="s">
        <v>117</v>
      </c>
      <c r="F48" s="153"/>
      <c r="G48" s="153"/>
      <c r="H48" s="50">
        <v>45805</v>
      </c>
      <c r="I48" s="154" t="s">
        <v>114</v>
      </c>
      <c r="J48" s="154"/>
      <c r="K48" s="155">
        <v>2400</v>
      </c>
      <c r="L48" s="155"/>
      <c r="IG48" s="29"/>
      <c r="IH48" s="29"/>
      <c r="II48" s="29"/>
      <c r="IJ48" s="29"/>
      <c r="IK48" s="29"/>
      <c r="IL48" s="29"/>
    </row>
    <row r="49" spans="1:246" s="28" customFormat="1" ht="27" customHeight="1">
      <c r="A49" s="26"/>
      <c r="B49" s="37" t="s">
        <v>118</v>
      </c>
      <c r="C49" s="49" t="s">
        <v>31</v>
      </c>
      <c r="D49" s="55" t="s">
        <v>119</v>
      </c>
      <c r="E49" s="153" t="s">
        <v>120</v>
      </c>
      <c r="F49" s="153"/>
      <c r="G49" s="153"/>
      <c r="H49" s="50" t="s">
        <v>34</v>
      </c>
      <c r="I49" s="154" t="s">
        <v>88</v>
      </c>
      <c r="J49" s="154"/>
      <c r="K49" s="155">
        <v>800</v>
      </c>
      <c r="L49" s="155"/>
      <c r="IG49" s="29"/>
      <c r="IH49" s="29"/>
      <c r="II49" s="29"/>
      <c r="IJ49" s="29"/>
      <c r="IK49" s="29"/>
      <c r="IL49" s="29"/>
    </row>
    <row r="50" spans="1:246" s="28" customFormat="1" ht="27" customHeight="1">
      <c r="A50" s="26"/>
      <c r="B50" s="37" t="s">
        <v>121</v>
      </c>
      <c r="C50" s="49" t="s">
        <v>31</v>
      </c>
      <c r="D50" s="55" t="s">
        <v>122</v>
      </c>
      <c r="E50" s="157" t="s">
        <v>123</v>
      </c>
      <c r="F50" s="157"/>
      <c r="G50" s="157"/>
      <c r="H50" s="58" t="s">
        <v>34</v>
      </c>
      <c r="I50" s="158" t="s">
        <v>88</v>
      </c>
      <c r="J50" s="158"/>
      <c r="K50" s="159">
        <v>750</v>
      </c>
      <c r="L50" s="159"/>
      <c r="IG50" s="29"/>
      <c r="IH50" s="29"/>
      <c r="II50" s="29"/>
      <c r="IJ50" s="29"/>
      <c r="IK50" s="29"/>
      <c r="IL50" s="29"/>
    </row>
    <row r="51" spans="1:246" s="28" customFormat="1" ht="27" customHeight="1">
      <c r="A51" s="26"/>
      <c r="B51" s="37" t="s">
        <v>124</v>
      </c>
      <c r="C51" s="59">
        <v>45814</v>
      </c>
      <c r="D51" s="60">
        <v>60601</v>
      </c>
      <c r="E51" s="153" t="s">
        <v>125</v>
      </c>
      <c r="F51" s="153"/>
      <c r="G51" s="153"/>
      <c r="H51" s="50">
        <v>45805</v>
      </c>
      <c r="I51" s="154" t="s">
        <v>126</v>
      </c>
      <c r="J51" s="154"/>
      <c r="K51" s="155">
        <v>2226.25</v>
      </c>
      <c r="L51" s="155"/>
      <c r="IG51" s="29"/>
      <c r="IH51" s="29"/>
      <c r="II51" s="29"/>
      <c r="IJ51" s="29"/>
      <c r="IK51" s="29"/>
      <c r="IL51" s="29"/>
    </row>
    <row r="52" spans="1:246" s="28" customFormat="1" ht="27" customHeight="1">
      <c r="A52" s="26"/>
      <c r="B52" s="37" t="s">
        <v>127</v>
      </c>
      <c r="C52" s="59">
        <v>45814</v>
      </c>
      <c r="D52" s="60">
        <v>60602</v>
      </c>
      <c r="E52" s="157" t="s">
        <v>128</v>
      </c>
      <c r="F52" s="157"/>
      <c r="G52" s="157"/>
      <c r="H52" s="50">
        <v>45807</v>
      </c>
      <c r="I52" s="158" t="s">
        <v>129</v>
      </c>
      <c r="J52" s="158"/>
      <c r="K52" s="155">
        <v>25</v>
      </c>
      <c r="L52" s="155"/>
      <c r="IG52" s="29"/>
      <c r="IH52" s="29"/>
      <c r="II52" s="29"/>
      <c r="IJ52" s="29"/>
      <c r="IK52" s="29"/>
      <c r="IL52" s="29"/>
    </row>
    <row r="53" spans="1:246" s="28" customFormat="1" ht="27" customHeight="1">
      <c r="A53" s="26"/>
      <c r="B53" s="37" t="s">
        <v>130</v>
      </c>
      <c r="C53" s="59">
        <v>45817</v>
      </c>
      <c r="D53" s="60">
        <v>60901</v>
      </c>
      <c r="E53" s="160" t="s">
        <v>196</v>
      </c>
      <c r="F53" s="160"/>
      <c r="G53" s="160"/>
      <c r="H53" s="50"/>
      <c r="I53" s="158" t="s">
        <v>88</v>
      </c>
      <c r="J53" s="158"/>
      <c r="K53" s="155">
        <v>258.39</v>
      </c>
      <c r="L53" s="155"/>
      <c r="IG53" s="29"/>
      <c r="IH53" s="29"/>
      <c r="II53" s="29"/>
      <c r="IJ53" s="29"/>
      <c r="IK53" s="29"/>
      <c r="IL53" s="29"/>
    </row>
    <row r="54" spans="1:246" s="28" customFormat="1" ht="27" customHeight="1">
      <c r="A54" s="26"/>
      <c r="B54" s="37" t="s">
        <v>131</v>
      </c>
      <c r="C54" s="59">
        <v>45818</v>
      </c>
      <c r="D54" s="60">
        <v>61001</v>
      </c>
      <c r="E54" s="157" t="s">
        <v>132</v>
      </c>
      <c r="F54" s="157"/>
      <c r="G54" s="157"/>
      <c r="H54" s="50">
        <v>45804</v>
      </c>
      <c r="I54" s="158" t="s">
        <v>133</v>
      </c>
      <c r="J54" s="158"/>
      <c r="K54" s="155">
        <v>994.56</v>
      </c>
      <c r="L54" s="155"/>
      <c r="IG54" s="29"/>
      <c r="IH54" s="29"/>
      <c r="II54" s="29"/>
      <c r="IJ54" s="29"/>
      <c r="IK54" s="29"/>
      <c r="IL54" s="29"/>
    </row>
    <row r="55" spans="1:246" s="28" customFormat="1" ht="27" customHeight="1">
      <c r="A55" s="26"/>
      <c r="B55" s="37" t="s">
        <v>134</v>
      </c>
      <c r="C55" s="59">
        <v>45818</v>
      </c>
      <c r="D55" s="60">
        <v>61002</v>
      </c>
      <c r="E55" s="153" t="s">
        <v>135</v>
      </c>
      <c r="F55" s="153"/>
      <c r="G55" s="153"/>
      <c r="H55" s="50">
        <v>45811</v>
      </c>
      <c r="I55" s="158" t="s">
        <v>136</v>
      </c>
      <c r="J55" s="158"/>
      <c r="K55" s="155">
        <v>75.87</v>
      </c>
      <c r="L55" s="155"/>
      <c r="IG55" s="29"/>
      <c r="IH55" s="29"/>
      <c r="II55" s="29"/>
      <c r="IJ55" s="29"/>
      <c r="IK55" s="29"/>
      <c r="IL55" s="29"/>
    </row>
    <row r="56" spans="1:246" s="28" customFormat="1" ht="27" customHeight="1">
      <c r="A56" s="26"/>
      <c r="B56" s="37" t="s">
        <v>137</v>
      </c>
      <c r="C56" s="59">
        <v>45818</v>
      </c>
      <c r="D56" s="60">
        <v>61003</v>
      </c>
      <c r="E56" s="153" t="s">
        <v>138</v>
      </c>
      <c r="F56" s="153"/>
      <c r="G56" s="153"/>
      <c r="H56" s="50">
        <v>45811</v>
      </c>
      <c r="I56" s="158" t="s">
        <v>136</v>
      </c>
      <c r="J56" s="158"/>
      <c r="K56" s="155">
        <v>19.59</v>
      </c>
      <c r="L56" s="155"/>
      <c r="IG56" s="29"/>
      <c r="IH56" s="29"/>
      <c r="II56" s="29"/>
      <c r="IJ56" s="29"/>
      <c r="IK56" s="29"/>
      <c r="IL56" s="29"/>
    </row>
    <row r="57" spans="1:246" s="28" customFormat="1" ht="27" customHeight="1">
      <c r="A57" s="26"/>
      <c r="B57" s="37" t="s">
        <v>139</v>
      </c>
      <c r="C57" s="59">
        <v>45818</v>
      </c>
      <c r="D57" s="60">
        <v>61004</v>
      </c>
      <c r="E57" s="153" t="s">
        <v>140</v>
      </c>
      <c r="F57" s="153"/>
      <c r="G57" s="153"/>
      <c r="H57" s="50">
        <v>45811</v>
      </c>
      <c r="I57" s="158" t="s">
        <v>136</v>
      </c>
      <c r="J57" s="158"/>
      <c r="K57" s="155">
        <v>55.73</v>
      </c>
      <c r="L57" s="155"/>
      <c r="IG57" s="29"/>
      <c r="IH57" s="29"/>
      <c r="II57" s="29"/>
      <c r="IJ57" s="29"/>
      <c r="IK57" s="29"/>
      <c r="IL57" s="29"/>
    </row>
    <row r="58" spans="1:246" s="28" customFormat="1" ht="27" customHeight="1">
      <c r="A58" s="26"/>
      <c r="B58" s="37" t="s">
        <v>141</v>
      </c>
      <c r="C58" s="59">
        <v>45819</v>
      </c>
      <c r="D58" s="60">
        <v>61101</v>
      </c>
      <c r="E58" s="153" t="s">
        <v>142</v>
      </c>
      <c r="F58" s="153"/>
      <c r="G58" s="153"/>
      <c r="H58" s="50">
        <v>45814</v>
      </c>
      <c r="I58" s="158" t="s">
        <v>129</v>
      </c>
      <c r="J58" s="158"/>
      <c r="K58" s="155">
        <v>10852.02</v>
      </c>
      <c r="L58" s="155"/>
      <c r="IG58" s="29"/>
      <c r="IH58" s="29"/>
      <c r="II58" s="29"/>
      <c r="IJ58" s="29"/>
      <c r="IK58" s="29"/>
      <c r="IL58" s="29"/>
    </row>
    <row r="59" spans="1:246" s="28" customFormat="1" ht="27" customHeight="1">
      <c r="A59" s="26"/>
      <c r="B59" s="37" t="s">
        <v>143</v>
      </c>
      <c r="C59" s="59">
        <v>45820</v>
      </c>
      <c r="D59" s="60">
        <v>61201</v>
      </c>
      <c r="E59" s="153" t="s">
        <v>144</v>
      </c>
      <c r="F59" s="153"/>
      <c r="G59" s="153"/>
      <c r="H59" s="50">
        <v>45801</v>
      </c>
      <c r="I59" s="154" t="s">
        <v>133</v>
      </c>
      <c r="J59" s="154"/>
      <c r="K59" s="155">
        <v>615.66</v>
      </c>
      <c r="L59" s="155"/>
      <c r="IG59" s="29"/>
      <c r="IH59" s="29"/>
      <c r="II59" s="29"/>
      <c r="IJ59" s="29"/>
      <c r="IK59" s="29"/>
      <c r="IL59" s="29"/>
    </row>
    <row r="60" spans="1:246" s="28" customFormat="1" ht="27" customHeight="1">
      <c r="A60" s="26"/>
      <c r="B60" s="37" t="s">
        <v>145</v>
      </c>
      <c r="C60" s="59">
        <v>45820</v>
      </c>
      <c r="D60" s="60">
        <v>61202</v>
      </c>
      <c r="E60" s="150" t="s">
        <v>146</v>
      </c>
      <c r="F60" s="150"/>
      <c r="G60" s="150"/>
      <c r="H60" s="47">
        <v>45800</v>
      </c>
      <c r="I60" s="154" t="s">
        <v>126</v>
      </c>
      <c r="J60" s="154"/>
      <c r="K60" s="152">
        <v>614.37</v>
      </c>
      <c r="L60" s="152"/>
      <c r="IG60" s="29"/>
      <c r="IH60" s="29"/>
      <c r="II60" s="29"/>
      <c r="IJ60" s="29"/>
      <c r="IK60" s="29"/>
      <c r="IL60" s="29"/>
    </row>
    <row r="61" spans="1:246" s="28" customFormat="1" ht="27" customHeight="1">
      <c r="A61" s="26"/>
      <c r="B61" s="37" t="s">
        <v>147</v>
      </c>
      <c r="C61" s="59">
        <v>45821</v>
      </c>
      <c r="D61" s="60">
        <v>61301</v>
      </c>
      <c r="E61" s="153" t="s">
        <v>148</v>
      </c>
      <c r="F61" s="153"/>
      <c r="G61" s="153"/>
      <c r="H61" s="50">
        <v>45797</v>
      </c>
      <c r="I61" s="154" t="s">
        <v>126</v>
      </c>
      <c r="J61" s="154"/>
      <c r="K61" s="145">
        <v>2010.98</v>
      </c>
      <c r="L61" s="145"/>
      <c r="IG61" s="29"/>
      <c r="IH61" s="29"/>
      <c r="II61" s="29"/>
      <c r="IJ61" s="29"/>
      <c r="IK61" s="29"/>
      <c r="IL61" s="29"/>
    </row>
    <row r="62" spans="1:246" s="28" customFormat="1" ht="27" customHeight="1">
      <c r="A62" s="26"/>
      <c r="B62" s="37" t="s">
        <v>149</v>
      </c>
      <c r="C62" s="59">
        <v>45824</v>
      </c>
      <c r="D62" s="60">
        <v>61601</v>
      </c>
      <c r="E62" s="161" t="s">
        <v>150</v>
      </c>
      <c r="F62" s="162"/>
      <c r="G62" s="163"/>
      <c r="H62" s="50">
        <v>45809</v>
      </c>
      <c r="I62" s="154" t="s">
        <v>126</v>
      </c>
      <c r="J62" s="154"/>
      <c r="K62" s="164">
        <v>189.99</v>
      </c>
      <c r="L62" s="165"/>
      <c r="IG62" s="29"/>
      <c r="IH62" s="29"/>
      <c r="II62" s="29"/>
      <c r="IJ62" s="29"/>
      <c r="IK62" s="29"/>
      <c r="IL62" s="29"/>
    </row>
    <row r="63" spans="1:246" s="28" customFormat="1" ht="27" customHeight="1">
      <c r="A63" s="26"/>
      <c r="B63" s="37" t="s">
        <v>151</v>
      </c>
      <c r="C63" s="59">
        <v>45826</v>
      </c>
      <c r="D63" s="60">
        <v>61801</v>
      </c>
      <c r="E63" s="168" t="s">
        <v>152</v>
      </c>
      <c r="F63" s="169"/>
      <c r="G63" s="170"/>
      <c r="H63" s="50" t="s">
        <v>34</v>
      </c>
      <c r="I63" s="166" t="s">
        <v>129</v>
      </c>
      <c r="J63" s="167"/>
      <c r="K63" s="171">
        <v>22683.9</v>
      </c>
      <c r="L63" s="172"/>
      <c r="IG63" s="29"/>
      <c r="IH63" s="29"/>
      <c r="II63" s="29"/>
      <c r="IJ63" s="29"/>
      <c r="IK63" s="29"/>
      <c r="IL63" s="29"/>
    </row>
    <row r="64" spans="1:246" s="28" customFormat="1" ht="27" customHeight="1">
      <c r="A64" s="26"/>
      <c r="B64" s="37" t="s">
        <v>153</v>
      </c>
      <c r="C64" s="59">
        <v>45832</v>
      </c>
      <c r="D64" s="60">
        <v>3849</v>
      </c>
      <c r="E64" s="168" t="s">
        <v>154</v>
      </c>
      <c r="F64" s="169"/>
      <c r="G64" s="170"/>
      <c r="H64" s="50" t="s">
        <v>34</v>
      </c>
      <c r="I64" s="166" t="s">
        <v>88</v>
      </c>
      <c r="J64" s="167"/>
      <c r="K64" s="171">
        <v>2778.03</v>
      </c>
      <c r="L64" s="172"/>
      <c r="IG64" s="29"/>
      <c r="IH64" s="29"/>
      <c r="II64" s="29"/>
      <c r="IJ64" s="29"/>
      <c r="IK64" s="29"/>
      <c r="IL64" s="29"/>
    </row>
    <row r="65" spans="1:246" s="28" customFormat="1" ht="27" customHeight="1">
      <c r="A65" s="26"/>
      <c r="B65" s="37" t="s">
        <v>155</v>
      </c>
      <c r="C65" s="59">
        <v>45832</v>
      </c>
      <c r="D65" s="60">
        <v>62401</v>
      </c>
      <c r="E65" s="161" t="s">
        <v>156</v>
      </c>
      <c r="F65" s="162"/>
      <c r="G65" s="163"/>
      <c r="H65" s="50">
        <v>45833</v>
      </c>
      <c r="I65" s="166" t="s">
        <v>157</v>
      </c>
      <c r="J65" s="167"/>
      <c r="K65" s="164">
        <v>3440.7</v>
      </c>
      <c r="L65" s="165"/>
      <c r="IG65" s="29"/>
      <c r="IH65" s="29"/>
      <c r="II65" s="29"/>
      <c r="IJ65" s="29"/>
      <c r="IK65" s="29"/>
      <c r="IL65" s="29"/>
    </row>
    <row r="66" spans="1:246" s="28" customFormat="1" ht="27" customHeight="1">
      <c r="A66" s="26"/>
      <c r="B66" s="37" t="s">
        <v>158</v>
      </c>
      <c r="C66" s="59">
        <v>45832</v>
      </c>
      <c r="D66" s="60">
        <v>62402</v>
      </c>
      <c r="E66" s="161" t="s">
        <v>159</v>
      </c>
      <c r="F66" s="162"/>
      <c r="G66" s="163"/>
      <c r="H66" s="50">
        <v>45831</v>
      </c>
      <c r="I66" s="166" t="s">
        <v>157</v>
      </c>
      <c r="J66" s="167"/>
      <c r="K66" s="164">
        <v>249.26</v>
      </c>
      <c r="L66" s="165"/>
      <c r="IG66" s="29"/>
      <c r="IH66" s="29"/>
      <c r="II66" s="29"/>
      <c r="IJ66" s="29"/>
      <c r="IK66" s="29"/>
      <c r="IL66" s="29"/>
    </row>
    <row r="67" spans="1:246" s="28" customFormat="1" ht="27" customHeight="1">
      <c r="A67" s="26"/>
      <c r="B67" s="37" t="s">
        <v>160</v>
      </c>
      <c r="C67" s="59">
        <v>45832</v>
      </c>
      <c r="D67" s="60">
        <v>62403</v>
      </c>
      <c r="E67" s="161" t="s">
        <v>161</v>
      </c>
      <c r="F67" s="162"/>
      <c r="G67" s="163"/>
      <c r="H67" s="50">
        <v>45831</v>
      </c>
      <c r="I67" s="166" t="s">
        <v>157</v>
      </c>
      <c r="J67" s="167"/>
      <c r="K67" s="164">
        <v>1188</v>
      </c>
      <c r="L67" s="165"/>
      <c r="IG67" s="29"/>
      <c r="IH67" s="29"/>
      <c r="II67" s="29"/>
      <c r="IJ67" s="29"/>
      <c r="IK67" s="29"/>
      <c r="IL67" s="29"/>
    </row>
    <row r="68" spans="1:246" s="28" customFormat="1" ht="27" customHeight="1">
      <c r="A68" s="26"/>
      <c r="B68" s="37" t="s">
        <v>162</v>
      </c>
      <c r="C68" s="59">
        <v>45832</v>
      </c>
      <c r="D68" s="60">
        <v>62404</v>
      </c>
      <c r="E68" s="161" t="s">
        <v>163</v>
      </c>
      <c r="F68" s="162"/>
      <c r="G68" s="163"/>
      <c r="H68" s="50">
        <v>45833</v>
      </c>
      <c r="I68" s="166" t="s">
        <v>157</v>
      </c>
      <c r="J68" s="167"/>
      <c r="K68" s="164">
        <v>7686</v>
      </c>
      <c r="L68" s="165"/>
      <c r="IG68" s="29"/>
      <c r="IH68" s="29"/>
      <c r="II68" s="29"/>
      <c r="IJ68" s="29"/>
      <c r="IK68" s="29"/>
      <c r="IL68" s="29"/>
    </row>
    <row r="69" spans="1:246" s="62" customFormat="1" ht="27" customHeight="1">
      <c r="A69" s="61"/>
      <c r="B69" s="37" t="s">
        <v>164</v>
      </c>
      <c r="C69" s="59">
        <v>45838</v>
      </c>
      <c r="D69" s="60">
        <v>63001</v>
      </c>
      <c r="E69" s="153" t="s">
        <v>165</v>
      </c>
      <c r="F69" s="153"/>
      <c r="G69" s="153"/>
      <c r="H69" s="50">
        <v>45819</v>
      </c>
      <c r="I69" s="154" t="s">
        <v>129</v>
      </c>
      <c r="J69" s="154"/>
      <c r="K69" s="155">
        <v>75.27</v>
      </c>
      <c r="L69" s="155"/>
      <c r="IG69" s="63"/>
      <c r="IH69" s="63"/>
      <c r="II69" s="63"/>
      <c r="IJ69" s="63"/>
      <c r="IK69" s="63"/>
      <c r="IL69" s="63"/>
    </row>
    <row r="70" spans="1:246" s="62" customFormat="1" ht="27" customHeight="1" thickBot="1">
      <c r="A70" s="61"/>
      <c r="B70" s="64" t="s">
        <v>166</v>
      </c>
      <c r="C70" s="59">
        <v>45838</v>
      </c>
      <c r="D70" s="60">
        <v>63002</v>
      </c>
      <c r="E70" s="168" t="s">
        <v>167</v>
      </c>
      <c r="F70" s="169"/>
      <c r="G70" s="170"/>
      <c r="H70" s="65">
        <v>45818</v>
      </c>
      <c r="I70" s="154" t="s">
        <v>88</v>
      </c>
      <c r="J70" s="154"/>
      <c r="K70" s="171">
        <v>258.39</v>
      </c>
      <c r="L70" s="172"/>
      <c r="IG70" s="63"/>
      <c r="IH70" s="63"/>
      <c r="II70" s="63"/>
      <c r="IJ70" s="63"/>
      <c r="IK70" s="63"/>
      <c r="IL70" s="63"/>
    </row>
    <row r="71" spans="1:246" s="67" customFormat="1" ht="24" customHeight="1" thickBot="1">
      <c r="A71" s="66"/>
      <c r="B71" s="176" t="s">
        <v>168</v>
      </c>
      <c r="C71" s="177"/>
      <c r="D71" s="177"/>
      <c r="E71" s="177"/>
      <c r="F71" s="177"/>
      <c r="G71" s="177"/>
      <c r="H71" s="177"/>
      <c r="I71" s="177"/>
      <c r="J71" s="178"/>
      <c r="K71" s="179">
        <f>SUM(K15:L70)</f>
        <v>173660.17</v>
      </c>
      <c r="L71" s="180"/>
    </row>
    <row r="72" spans="1:246" s="68" customFormat="1" ht="24" customHeight="1">
      <c r="A72" s="1"/>
      <c r="B72" s="181" t="s">
        <v>169</v>
      </c>
      <c r="C72" s="182"/>
      <c r="D72" s="182"/>
      <c r="E72" s="182"/>
      <c r="F72" s="182"/>
      <c r="G72" s="182"/>
      <c r="H72" s="182"/>
      <c r="I72" s="182"/>
      <c r="J72" s="182"/>
      <c r="K72" s="182"/>
      <c r="L72" s="183"/>
    </row>
    <row r="73" spans="1:246" s="69" customFormat="1" ht="11.25" customHeight="1">
      <c r="A73" s="1"/>
      <c r="B73" s="184" t="s">
        <v>170</v>
      </c>
      <c r="C73" s="184"/>
      <c r="D73" s="184"/>
      <c r="E73" s="184"/>
      <c r="F73" s="184"/>
      <c r="G73" s="184"/>
      <c r="H73" s="184"/>
      <c r="I73" s="184"/>
      <c r="J73" s="184"/>
      <c r="K73" s="184"/>
      <c r="L73" s="184"/>
    </row>
    <row r="74" spans="1:246" s="69" customFormat="1" ht="62.45" customHeight="1">
      <c r="A74" s="1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</row>
    <row r="75" spans="1:246" s="74" customFormat="1" ht="27.6" customHeight="1">
      <c r="A75" s="70"/>
      <c r="B75" s="71" t="s">
        <v>171</v>
      </c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3"/>
    </row>
    <row r="76" spans="1:246" s="69" customFormat="1" ht="24.95" customHeight="1">
      <c r="A76" s="1"/>
      <c r="B76" s="186" t="s">
        <v>172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73"/>
    </row>
    <row r="77" spans="1:246" s="69" customFormat="1" ht="14.45" customHeight="1">
      <c r="A77" s="1"/>
      <c r="B77" s="173" t="s">
        <v>197</v>
      </c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73"/>
    </row>
    <row r="78" spans="1:246" s="69" customFormat="1" ht="14.45" customHeight="1">
      <c r="A78" s="1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3"/>
    </row>
    <row r="79" spans="1:246" s="69" customFormat="1" ht="14.45" customHeight="1">
      <c r="A79" s="1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3"/>
    </row>
    <row r="80" spans="1:246" s="69" customFormat="1" ht="14.45" customHeight="1">
      <c r="A80" s="1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3"/>
    </row>
    <row r="81" spans="1:13" s="69" customFormat="1" ht="14.45" customHeight="1">
      <c r="A81" s="1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3"/>
    </row>
    <row r="82" spans="1:13" ht="22.5" customHeight="1">
      <c r="F82" s="174"/>
      <c r="G82" s="174"/>
      <c r="H82" s="174"/>
      <c r="I82" s="174"/>
      <c r="J82" s="2" t="s">
        <v>173</v>
      </c>
    </row>
    <row r="83" spans="1:13" ht="14.45" customHeight="1"/>
    <row r="84" spans="1:13" ht="15.6" customHeight="1">
      <c r="B84" s="175" t="s">
        <v>173</v>
      </c>
      <c r="C84" s="175"/>
      <c r="D84" s="175"/>
      <c r="E84" s="175"/>
      <c r="F84" s="175"/>
      <c r="G84" s="175"/>
      <c r="H84" s="175"/>
      <c r="I84" s="175"/>
      <c r="J84" s="175"/>
      <c r="K84" s="175"/>
      <c r="L84" s="175"/>
    </row>
    <row r="85" spans="1:13" ht="15.6" customHeight="1"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</row>
    <row r="86" spans="1:13" ht="15.6" customHeight="1"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</row>
    <row r="87" spans="1:13" ht="15.6" customHeight="1"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</row>
    <row r="88" spans="1:13" ht="15.6" customHeight="1"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</row>
    <row r="89" spans="1:13" ht="15.6" customHeight="1"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</row>
    <row r="90" spans="1:13" ht="15.6" customHeight="1"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</row>
    <row r="91" spans="1:13" ht="15.6" customHeight="1"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</row>
    <row r="92" spans="1:13" ht="32.1" customHeight="1">
      <c r="B92" s="77" t="s">
        <v>174</v>
      </c>
    </row>
    <row r="93" spans="1:13" ht="15.75" customHeight="1">
      <c r="B93" s="78" t="s">
        <v>2</v>
      </c>
    </row>
    <row r="94" spans="1:13" ht="15.75" customHeight="1">
      <c r="B94" s="2" t="s">
        <v>175</v>
      </c>
    </row>
    <row r="95" spans="1:13" ht="15.75" customHeight="1">
      <c r="B95" s="78" t="s">
        <v>176</v>
      </c>
    </row>
    <row r="96" spans="1:13" ht="15.75" customHeight="1">
      <c r="B96" s="2" t="s">
        <v>177</v>
      </c>
    </row>
    <row r="97" spans="1:247" ht="15.75" customHeight="1">
      <c r="B97" s="78" t="s">
        <v>20</v>
      </c>
    </row>
    <row r="98" spans="1:247" s="81" customFormat="1" ht="17.100000000000001" customHeight="1">
      <c r="A98" s="79"/>
      <c r="B98" s="80" t="s">
        <v>178</v>
      </c>
      <c r="IG98" s="82"/>
      <c r="IH98" s="82"/>
      <c r="II98" s="82"/>
      <c r="IJ98" s="82"/>
      <c r="IK98" s="82"/>
      <c r="IL98" s="82"/>
      <c r="IM98" s="82"/>
    </row>
    <row r="99" spans="1:247" s="81" customFormat="1" ht="18.399999999999999" customHeight="1">
      <c r="A99" s="79"/>
      <c r="B99" s="80" t="s">
        <v>179</v>
      </c>
      <c r="IG99" s="82"/>
      <c r="IH99" s="82"/>
      <c r="II99" s="82"/>
      <c r="IJ99" s="82"/>
      <c r="IK99" s="82"/>
      <c r="IL99" s="82"/>
      <c r="IM99" s="82"/>
    </row>
    <row r="100" spans="1:247" s="81" customFormat="1" ht="18.399999999999999" customHeight="1">
      <c r="A100" s="79"/>
      <c r="B100" s="80" t="s">
        <v>180</v>
      </c>
      <c r="IG100" s="82"/>
      <c r="IH100" s="82"/>
      <c r="II100" s="82"/>
      <c r="IJ100" s="82"/>
      <c r="IK100" s="82"/>
      <c r="IL100" s="82"/>
      <c r="IM100" s="82"/>
    </row>
    <row r="101" spans="1:247" s="81" customFormat="1" ht="18.399999999999999" customHeight="1">
      <c r="A101" s="79"/>
      <c r="B101" s="80" t="s">
        <v>181</v>
      </c>
      <c r="IG101" s="82"/>
      <c r="IH101" s="82"/>
      <c r="II101" s="82"/>
      <c r="IJ101" s="82"/>
      <c r="IK101" s="82"/>
      <c r="IL101" s="82"/>
      <c r="IM101" s="82"/>
    </row>
    <row r="102" spans="1:247" s="81" customFormat="1" ht="18.399999999999999" customHeight="1">
      <c r="A102" s="79"/>
      <c r="B102" s="80" t="s">
        <v>182</v>
      </c>
      <c r="IG102" s="82"/>
      <c r="IH102" s="82"/>
      <c r="II102" s="82"/>
      <c r="IJ102" s="82"/>
      <c r="IK102" s="82"/>
      <c r="IL102" s="82"/>
      <c r="IM102" s="82"/>
    </row>
    <row r="103" spans="1:247" s="85" customFormat="1" ht="18.399999999999999" customHeight="1">
      <c r="A103" s="83"/>
      <c r="B103" s="84" t="s">
        <v>183</v>
      </c>
      <c r="IG103" s="86"/>
      <c r="IH103" s="86"/>
      <c r="II103" s="86"/>
      <c r="IJ103" s="86"/>
      <c r="IK103" s="86"/>
      <c r="IL103" s="86"/>
      <c r="IM103" s="86"/>
    </row>
    <row r="104" spans="1:247" s="89" customFormat="1" ht="15.4" customHeight="1">
      <c r="A104" s="87"/>
      <c r="B104" s="88" t="s">
        <v>184</v>
      </c>
      <c r="IG104" s="88"/>
      <c r="IH104" s="88"/>
      <c r="II104" s="88"/>
      <c r="IJ104" s="88"/>
      <c r="IK104" s="88"/>
      <c r="IL104" s="88"/>
      <c r="IM104" s="88"/>
    </row>
    <row r="105" spans="1:247" s="89" customFormat="1" ht="15.4" customHeight="1">
      <c r="A105" s="87"/>
      <c r="B105" s="88" t="s">
        <v>185</v>
      </c>
      <c r="IG105" s="88"/>
      <c r="IH105" s="88"/>
      <c r="II105" s="88"/>
      <c r="IJ105" s="88"/>
      <c r="IK105" s="88"/>
      <c r="IL105" s="88"/>
      <c r="IM105" s="88"/>
    </row>
    <row r="106" spans="1:247" s="89" customFormat="1" ht="15.4" customHeight="1">
      <c r="A106" s="87"/>
      <c r="B106" s="88" t="s">
        <v>186</v>
      </c>
      <c r="IG106" s="88"/>
      <c r="IH106" s="88"/>
      <c r="II106" s="88"/>
      <c r="IJ106" s="88"/>
      <c r="IK106" s="88"/>
      <c r="IL106" s="88"/>
      <c r="IM106" s="88"/>
    </row>
    <row r="107" spans="1:247" s="89" customFormat="1" ht="15.4" customHeight="1">
      <c r="A107" s="87"/>
      <c r="B107" s="88" t="s">
        <v>187</v>
      </c>
      <c r="IG107" s="88"/>
      <c r="IH107" s="88"/>
      <c r="II107" s="88"/>
      <c r="IJ107" s="88"/>
      <c r="IK107" s="88"/>
      <c r="IL107" s="88"/>
      <c r="IM107" s="88"/>
    </row>
    <row r="108" spans="1:247" s="89" customFormat="1" ht="15.4" customHeight="1">
      <c r="A108" s="87"/>
      <c r="B108" s="88" t="s">
        <v>188</v>
      </c>
      <c r="IG108" s="88"/>
      <c r="IH108" s="88"/>
      <c r="II108" s="88"/>
      <c r="IJ108" s="88"/>
      <c r="IK108" s="88"/>
      <c r="IL108" s="88"/>
      <c r="IM108" s="88"/>
    </row>
    <row r="109" spans="1:247" s="89" customFormat="1" ht="15.4" customHeight="1">
      <c r="A109" s="87"/>
      <c r="B109" s="88" t="s">
        <v>189</v>
      </c>
      <c r="IG109" s="88"/>
      <c r="IH109" s="88"/>
      <c r="II109" s="88"/>
      <c r="IJ109" s="88"/>
      <c r="IK109" s="88"/>
      <c r="IL109" s="88"/>
      <c r="IM109" s="88"/>
    </row>
    <row r="110" spans="1:247" s="89" customFormat="1" ht="15.4" customHeight="1">
      <c r="A110" s="87"/>
      <c r="B110" s="88" t="s">
        <v>190</v>
      </c>
      <c r="IG110" s="88"/>
      <c r="IH110" s="88"/>
      <c r="II110" s="88"/>
      <c r="IJ110" s="88"/>
      <c r="IK110" s="88"/>
      <c r="IL110" s="88"/>
      <c r="IM110" s="88"/>
    </row>
    <row r="111" spans="1:247" s="89" customFormat="1" ht="15.4" customHeight="1">
      <c r="A111" s="87"/>
      <c r="B111" s="88" t="s">
        <v>191</v>
      </c>
      <c r="IG111" s="88"/>
      <c r="IH111" s="88"/>
      <c r="II111" s="88"/>
      <c r="IJ111" s="88"/>
      <c r="IK111" s="88"/>
      <c r="IL111" s="88"/>
      <c r="IM111" s="88"/>
    </row>
    <row r="112" spans="1:247" s="89" customFormat="1" ht="15.4" customHeight="1">
      <c r="A112" s="87"/>
      <c r="B112" s="88" t="s">
        <v>192</v>
      </c>
      <c r="IG112" s="88"/>
      <c r="IH112" s="88"/>
      <c r="II112" s="88"/>
      <c r="IJ112" s="88"/>
      <c r="IK112" s="88"/>
      <c r="IL112" s="88"/>
      <c r="IM112" s="88"/>
    </row>
    <row r="113" spans="1:247" s="89" customFormat="1" ht="15.4" customHeight="1">
      <c r="A113" s="87"/>
      <c r="B113" s="88" t="s">
        <v>193</v>
      </c>
      <c r="IG113" s="88"/>
      <c r="IH113" s="88"/>
      <c r="II113" s="88"/>
      <c r="IJ113" s="88"/>
      <c r="IK113" s="88"/>
      <c r="IL113" s="88"/>
      <c r="IM113" s="88"/>
    </row>
    <row r="114" spans="1:247" s="89" customFormat="1" ht="15.4" customHeight="1">
      <c r="A114" s="87"/>
      <c r="B114" s="88" t="s">
        <v>194</v>
      </c>
      <c r="IG114" s="88"/>
      <c r="IH114" s="88"/>
      <c r="II114" s="88"/>
      <c r="IJ114" s="88"/>
      <c r="IK114" s="88"/>
      <c r="IL114" s="88"/>
      <c r="IM114" s="88"/>
    </row>
    <row r="115" spans="1:247" ht="26.1" customHeight="1">
      <c r="B115" s="78" t="s">
        <v>195</v>
      </c>
    </row>
    <row r="65581" ht="12.95" customHeight="1"/>
    <row r="65582" ht="12.95" customHeight="1"/>
  </sheetData>
  <sheetProtection algorithmName="SHA-512" hashValue="Dpy9QniBlB16lM2xgNAeIeUvGTfqqNu7f/UcKtvScYn99XUDKCna7WjOFmx3m2CNeF46G/ntk9PdQZUBFDdfjg==" saltValue="g567rBVjRi5uwNMrRGMsFw==" spinCount="100000" sheet="1" objects="1" scenarios="1" sort="0" autoFilter="0"/>
  <mergeCells count="196">
    <mergeCell ref="B77:L77"/>
    <mergeCell ref="F82:I82"/>
    <mergeCell ref="B84:L84"/>
    <mergeCell ref="B71:J71"/>
    <mergeCell ref="K71:L71"/>
    <mergeCell ref="B72:L72"/>
    <mergeCell ref="B73:L73"/>
    <mergeCell ref="B74:L74"/>
    <mergeCell ref="B76:L76"/>
    <mergeCell ref="E69:G69"/>
    <mergeCell ref="I69:J69"/>
    <mergeCell ref="K69:L69"/>
    <mergeCell ref="E70:G70"/>
    <mergeCell ref="I70:J70"/>
    <mergeCell ref="K70:L70"/>
    <mergeCell ref="E67:G67"/>
    <mergeCell ref="I67:J67"/>
    <mergeCell ref="K67:L67"/>
    <mergeCell ref="E68:G68"/>
    <mergeCell ref="I68:J68"/>
    <mergeCell ref="K68:L68"/>
    <mergeCell ref="E65:G65"/>
    <mergeCell ref="I65:J65"/>
    <mergeCell ref="K65:L65"/>
    <mergeCell ref="E66:G66"/>
    <mergeCell ref="I66:J66"/>
    <mergeCell ref="K66:L66"/>
    <mergeCell ref="E63:G63"/>
    <mergeCell ref="I63:J63"/>
    <mergeCell ref="K63:L63"/>
    <mergeCell ref="E64:G64"/>
    <mergeCell ref="I64:J64"/>
    <mergeCell ref="K64:L64"/>
    <mergeCell ref="E61:G61"/>
    <mergeCell ref="I61:J61"/>
    <mergeCell ref="K61:L61"/>
    <mergeCell ref="E62:G62"/>
    <mergeCell ref="I62:J62"/>
    <mergeCell ref="K62:L62"/>
    <mergeCell ref="E59:G59"/>
    <mergeCell ref="I59:J59"/>
    <mergeCell ref="K59:L59"/>
    <mergeCell ref="E60:G60"/>
    <mergeCell ref="I60:J60"/>
    <mergeCell ref="K60:L60"/>
    <mergeCell ref="E57:G57"/>
    <mergeCell ref="I57:J57"/>
    <mergeCell ref="K57:L57"/>
    <mergeCell ref="E58:G58"/>
    <mergeCell ref="I58:J58"/>
    <mergeCell ref="K58:L58"/>
    <mergeCell ref="E55:G55"/>
    <mergeCell ref="I55:J55"/>
    <mergeCell ref="K55:L55"/>
    <mergeCell ref="E56:G56"/>
    <mergeCell ref="I56:J56"/>
    <mergeCell ref="K56:L56"/>
    <mergeCell ref="E53:G53"/>
    <mergeCell ref="I53:J53"/>
    <mergeCell ref="K53:L53"/>
    <mergeCell ref="E54:G54"/>
    <mergeCell ref="I54:J54"/>
    <mergeCell ref="K54:L54"/>
    <mergeCell ref="E51:G51"/>
    <mergeCell ref="I51:J51"/>
    <mergeCell ref="K51:L51"/>
    <mergeCell ref="E52:G52"/>
    <mergeCell ref="I52:J52"/>
    <mergeCell ref="K52:L52"/>
    <mergeCell ref="E49:G49"/>
    <mergeCell ref="I49:J49"/>
    <mergeCell ref="K49:L49"/>
    <mergeCell ref="E50:G50"/>
    <mergeCell ref="I50:J50"/>
    <mergeCell ref="K50:L50"/>
    <mergeCell ref="E47:G47"/>
    <mergeCell ref="I47:J47"/>
    <mergeCell ref="K47:L47"/>
    <mergeCell ref="E48:G48"/>
    <mergeCell ref="I48:J48"/>
    <mergeCell ref="K48:L48"/>
    <mergeCell ref="E45:G45"/>
    <mergeCell ref="I45:J45"/>
    <mergeCell ref="K45:L45"/>
    <mergeCell ref="E46:G46"/>
    <mergeCell ref="I46:J46"/>
    <mergeCell ref="K46:L46"/>
    <mergeCell ref="E43:G43"/>
    <mergeCell ref="I43:J43"/>
    <mergeCell ref="K43:L43"/>
    <mergeCell ref="E44:G44"/>
    <mergeCell ref="I44:J44"/>
    <mergeCell ref="K44:L44"/>
    <mergeCell ref="E41:G41"/>
    <mergeCell ref="I41:J41"/>
    <mergeCell ref="K41:L41"/>
    <mergeCell ref="E42:G42"/>
    <mergeCell ref="I42:J42"/>
    <mergeCell ref="K42:L42"/>
    <mergeCell ref="E39:G39"/>
    <mergeCell ref="I39:J39"/>
    <mergeCell ref="K39:L39"/>
    <mergeCell ref="E40:G40"/>
    <mergeCell ref="I40:J40"/>
    <mergeCell ref="K40:L40"/>
    <mergeCell ref="E37:G37"/>
    <mergeCell ref="I37:J37"/>
    <mergeCell ref="K37:L37"/>
    <mergeCell ref="E38:G38"/>
    <mergeCell ref="I38:J38"/>
    <mergeCell ref="K38:L38"/>
    <mergeCell ref="E35:G35"/>
    <mergeCell ref="I35:J35"/>
    <mergeCell ref="K35:L35"/>
    <mergeCell ref="E36:G36"/>
    <mergeCell ref="I36:J36"/>
    <mergeCell ref="K36:L36"/>
    <mergeCell ref="E33:G33"/>
    <mergeCell ref="I33:J33"/>
    <mergeCell ref="K33:L33"/>
    <mergeCell ref="E34:G34"/>
    <mergeCell ref="I34:J34"/>
    <mergeCell ref="K34:L34"/>
    <mergeCell ref="E31:G31"/>
    <mergeCell ref="I31:J31"/>
    <mergeCell ref="K31:L31"/>
    <mergeCell ref="E32:G32"/>
    <mergeCell ref="I32:J32"/>
    <mergeCell ref="K32:L32"/>
    <mergeCell ref="E29:G29"/>
    <mergeCell ref="I29:J29"/>
    <mergeCell ref="K29:L29"/>
    <mergeCell ref="E30:G30"/>
    <mergeCell ref="I30:J30"/>
    <mergeCell ref="K30:L30"/>
    <mergeCell ref="E27:G27"/>
    <mergeCell ref="I27:J27"/>
    <mergeCell ref="K27:L27"/>
    <mergeCell ref="E28:G28"/>
    <mergeCell ref="I28:J28"/>
    <mergeCell ref="K28:L28"/>
    <mergeCell ref="E25:G25"/>
    <mergeCell ref="I25:J25"/>
    <mergeCell ref="K25:L25"/>
    <mergeCell ref="E26:G26"/>
    <mergeCell ref="I26:J26"/>
    <mergeCell ref="K26:L26"/>
    <mergeCell ref="E23:G23"/>
    <mergeCell ref="I23:J23"/>
    <mergeCell ref="K23:L23"/>
    <mergeCell ref="E24:G24"/>
    <mergeCell ref="I24:J24"/>
    <mergeCell ref="K24:L24"/>
    <mergeCell ref="E21:G21"/>
    <mergeCell ref="I21:J21"/>
    <mergeCell ref="K21:L21"/>
    <mergeCell ref="E22:G22"/>
    <mergeCell ref="I22:J22"/>
    <mergeCell ref="K22:L22"/>
    <mergeCell ref="E19:G19"/>
    <mergeCell ref="I19:J19"/>
    <mergeCell ref="K19:L19"/>
    <mergeCell ref="E20:G20"/>
    <mergeCell ref="I20:J20"/>
    <mergeCell ref="K20:L20"/>
    <mergeCell ref="E17:G17"/>
    <mergeCell ref="I17:J17"/>
    <mergeCell ref="K17:L17"/>
    <mergeCell ref="E18:G18"/>
    <mergeCell ref="I18:J18"/>
    <mergeCell ref="K18:L18"/>
    <mergeCell ref="E15:G15"/>
    <mergeCell ref="I15:J15"/>
    <mergeCell ref="K15:L15"/>
    <mergeCell ref="E16:G16"/>
    <mergeCell ref="I16:J16"/>
    <mergeCell ref="K16:L16"/>
    <mergeCell ref="I2:L2"/>
    <mergeCell ref="I3:L4"/>
    <mergeCell ref="B5:D5"/>
    <mergeCell ref="B6:L6"/>
    <mergeCell ref="B7:H7"/>
    <mergeCell ref="I7:J7"/>
    <mergeCell ref="K7:L7"/>
    <mergeCell ref="B12:L12"/>
    <mergeCell ref="B13:B14"/>
    <mergeCell ref="C13:D13"/>
    <mergeCell ref="E13:G14"/>
    <mergeCell ref="I13:J14"/>
    <mergeCell ref="K13:L14"/>
    <mergeCell ref="B8:H8"/>
    <mergeCell ref="I8:J8"/>
    <mergeCell ref="K8:L8"/>
    <mergeCell ref="B9:L9"/>
    <mergeCell ref="B10:C10"/>
    <mergeCell ref="B11:C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2025-09-01T16:15:54Z</dcterms:modified>
</cp:coreProperties>
</file>