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1" i="1"/>
  <c r="E11" i="1"/>
  <c r="J11" i="1" s="1"/>
  <c r="L11" i="1" s="1"/>
</calcChain>
</file>

<file path=xl/sharedStrings.xml><?xml version="1.0" encoding="utf-8"?>
<sst xmlns="http://schemas.openxmlformats.org/spreadsheetml/2006/main" count="66" uniqueCount="63">
  <si>
    <t>DEMONSTRATIVO DE RECEITA E DESPESA</t>
  </si>
  <si>
    <t>EMENDA FEDERAL -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</si>
  <si>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</si>
  <si>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</si>
  <si>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</si>
  <si>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</si>
  <si>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</si>
  <si>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</si>
  <si>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01/03/2025 A 31/03/2025.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</si>
  <si>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</si>
  <si>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</si>
  <si>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</si>
  <si>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</si>
  <si>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</si>
  <si>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</si>
  <si>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</si>
  <si>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</si>
  <si>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</si>
  <si>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</si>
  <si>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</si>
  <si>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</si>
  <si>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</si>
  <si>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</si>
  <si>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</si>
  <si>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</si>
  <si>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</si>
  <si>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</si>
  <si>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</si>
  <si>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</si>
  <si>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</si>
  <si>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</si>
  <si>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31.001</t>
  </si>
  <si>
    <t>ISSQN -  IMPOSTO SOBRE SERVIÇO DE QUALQUER NATUREZA REF 02/2025 NF 241 C.A DE AL</t>
  </si>
  <si>
    <t>ENCARGOS/OBRAS/MANUTENÇÃO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</si>
  <si>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</si>
  <si>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</si>
  <si>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</si>
  <si>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</si>
  <si>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</si>
  <si>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>Guarujá, 22 de abril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</si>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</sst>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b/>
      <sz val="9"/>
      <color theme="1"/>
      <name val="Arial"/>
      <family val="2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1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6" fillId="0" borderId="0" xfId="0" applyNumberFormat="1" applyFont="1" applyProtection="1"/>
    <xf numFmtId="0" fontId="6" fillId="0" borderId="0" xfId="0" applyFont="1"/>
    <xf numFmtId="0" fontId="9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7" fillId="3" borderId="35" xfId="0" applyNumberFormat="1" applyFont="1" applyFill="1" applyBorder="1" applyAlignment="1">
      <alignment horizontal="center" wrapText="1"/>
    </xf>
    <xf numFmtId="14" fontId="17" fillId="4" borderId="36" xfId="0" applyNumberFormat="1" applyFont="1" applyFill="1" applyBorder="1" applyAlignment="1">
      <alignment horizontal="center"/>
    </xf>
    <xf numFmtId="49" fontId="17" fillId="4" borderId="37" xfId="0" applyNumberFormat="1" applyFont="1" applyFill="1" applyBorder="1" applyAlignment="1" applyProtection="1">
      <alignment horizontal="center" wrapText="1"/>
      <protection locked="0"/>
    </xf>
    <xf numFmtId="14" fontId="17" fillId="4" borderId="38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Border="1" applyAlignment="1" applyProtection="1">
      <alignment horizontal="right"/>
    </xf>
    <xf numFmtId="49" fontId="16" fillId="0" borderId="0" xfId="0" applyNumberFormat="1" applyFont="1" applyBorder="1" applyAlignment="1" applyProtection="1">
      <alignment horizontal="right"/>
    </xf>
    <xf numFmtId="0" fontId="22" fillId="0" borderId="0" xfId="0" applyFont="1"/>
    <xf numFmtId="0" fontId="22" fillId="0" borderId="0" xfId="0" applyFont="1" applyProtection="1"/>
    <xf numFmtId="0" fontId="2" fillId="0" borderId="0" xfId="0" applyFont="1" applyProtection="1"/>
    <xf numFmtId="0" fontId="24" fillId="0" borderId="0" xfId="0" applyFont="1" applyAlignment="1">
      <alignment vertical="center"/>
    </xf>
    <xf numFmtId="0" fontId="0" fillId="0" borderId="0" xfId="0" applyFont="1" applyAlignment="1"/>
    <xf numFmtId="164" fontId="2" fillId="0" borderId="0" xfId="0" applyNumberFormat="1" applyFont="1" applyAlignment="1" applyProtection="1"/>
    <xf numFmtId="0" fontId="24" fillId="4" borderId="0" xfId="0" applyFont="1" applyFill="1" applyAlignment="1"/>
    <xf numFmtId="0" fontId="0" fillId="4" borderId="0" xfId="0" applyFont="1" applyFill="1" applyAlignment="1"/>
    <xf numFmtId="0" fontId="2" fillId="0" borderId="0" xfId="0" applyFont="1" applyAlignment="1" applyProtection="1"/>
    <xf numFmtId="0" fontId="3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164" fontId="30" fillId="0" borderId="0" xfId="0" applyNumberFormat="1" applyFont="1" applyBorder="1" applyProtection="1"/>
    <xf numFmtId="0" fontId="31" fillId="0" borderId="0" xfId="0" applyFont="1" applyBorder="1"/>
    <xf numFmtId="0" fontId="30" fillId="0" borderId="0" xfId="0" applyFont="1" applyBorder="1"/>
    <xf numFmtId="0" fontId="34" fillId="0" borderId="0" xfId="0" applyFont="1" applyBorder="1"/>
    <xf numFmtId="164" fontId="30" fillId="0" borderId="0" xfId="0" applyNumberFormat="1" applyFont="1" applyProtection="1"/>
    <xf numFmtId="0" fontId="31" fillId="0" borderId="0" xfId="0" applyFont="1"/>
    <xf numFmtId="0" fontId="30" fillId="0" borderId="0" xfId="0" applyFont="1"/>
    <xf numFmtId="0" fontId="34" fillId="0" borderId="0" xfId="0" applyFont="1"/>
    <xf numFmtId="164" fontId="23" fillId="0" borderId="0" xfId="0" applyNumberFormat="1" applyFont="1" applyProtection="1"/>
    <xf numFmtId="0" fontId="35" fillId="0" borderId="0" xfId="0" applyFont="1"/>
    <xf numFmtId="0" fontId="23" fillId="0" borderId="0" xfId="0" applyFont="1"/>
    <xf numFmtId="0" fontId="23" fillId="0" borderId="42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25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4" borderId="38" xfId="0" applyFont="1" applyFill="1" applyBorder="1" applyAlignment="1">
      <alignment horizontal="left"/>
    </xf>
    <xf numFmtId="0" fontId="15" fillId="4" borderId="38" xfId="0" applyFont="1" applyFill="1" applyBorder="1" applyAlignment="1">
      <alignment horizontal="center"/>
    </xf>
    <xf numFmtId="166" fontId="15" fillId="4" borderId="38" xfId="0" applyNumberFormat="1" applyFont="1" applyFill="1" applyBorder="1" applyAlignment="1" applyProtection="1">
      <alignment horizontal="center" vertical="center" wrapText="1"/>
      <protection locked="0"/>
    </xf>
    <xf numFmtId="166" fontId="15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0" xfId="0" applyNumberFormat="1" applyFont="1" applyFill="1" applyBorder="1" applyAlignment="1" applyProtection="1">
      <alignment horizontal="right"/>
    </xf>
    <xf numFmtId="49" fontId="3" fillId="3" borderId="23" xfId="0" applyNumberFormat="1" applyFont="1" applyFill="1" applyBorder="1" applyAlignment="1" applyProtection="1">
      <alignment horizontal="right"/>
    </xf>
    <xf numFmtId="49" fontId="3" fillId="3" borderId="41" xfId="0" applyNumberFormat="1" applyFont="1" applyFill="1" applyBorder="1" applyAlignment="1" applyProtection="1">
      <alignment horizontal="right"/>
    </xf>
    <xf numFmtId="166" fontId="3" fillId="3" borderId="40" xfId="0" applyNumberFormat="1" applyFont="1" applyFill="1" applyBorder="1" applyAlignment="1" applyProtection="1">
      <alignment horizontal="center" vertical="center"/>
    </xf>
    <xf numFmtId="166" fontId="3" fillId="3" borderId="41" xfId="0" applyNumberFormat="1" applyFont="1" applyFill="1" applyBorder="1" applyAlignment="1" applyProtection="1">
      <alignment horizontal="center" vertical="center"/>
    </xf>
    <xf numFmtId="49" fontId="5" fillId="5" borderId="9" xfId="0" applyNumberFormat="1" applyFont="1" applyFill="1" applyBorder="1" applyAlignment="1" applyProtection="1">
      <alignment horizontal="left" vertical="center"/>
    </xf>
    <xf numFmtId="49" fontId="5" fillId="5" borderId="10" xfId="0" applyNumberFormat="1" applyFont="1" applyFill="1" applyBorder="1" applyAlignment="1" applyProtection="1">
      <alignment horizontal="left" vertical="center"/>
    </xf>
    <xf numFmtId="49" fontId="5" fillId="5" borderId="11" xfId="0" applyNumberFormat="1" applyFont="1" applyFill="1" applyBorder="1" applyAlignment="1" applyProtection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529"/>
  <sheetViews>
    <sheetView tabSelected="1" workbookViewId="0"/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110" t="s">
        <v>0</v>
      </c>
      <c r="J2" s="111"/>
      <c r="K2" s="111"/>
      <c r="L2" s="112"/>
    </row>
    <row r="3" spans="1:246" ht="12.95" customHeight="1">
      <c r="I3" s="113" t="s">
        <v>1</v>
      </c>
      <c r="J3" s="114"/>
      <c r="K3" s="114"/>
      <c r="L3" s="115"/>
    </row>
    <row r="4" spans="1:246" ht="12.95" customHeight="1" thickBot="1">
      <c r="I4" s="116"/>
      <c r="J4" s="117"/>
      <c r="K4" s="117"/>
      <c r="L4" s="118"/>
    </row>
    <row r="5" spans="1:246" ht="13.5" customHeight="1" thickBot="1">
      <c r="B5" s="119"/>
      <c r="C5" s="119"/>
      <c r="D5" s="119"/>
      <c r="E5" s="5"/>
      <c r="F5" s="5"/>
      <c r="G5" s="6"/>
      <c r="H5" s="7"/>
    </row>
    <row r="6" spans="1:246" ht="12.75" customHeight="1" thickBot="1">
      <c r="B6" s="83" t="s">
        <v>2</v>
      </c>
      <c r="C6" s="84"/>
      <c r="D6" s="84"/>
      <c r="E6" s="84"/>
      <c r="F6" s="84"/>
      <c r="G6" s="84"/>
      <c r="H6" s="84"/>
      <c r="I6" s="84"/>
      <c r="J6" s="84"/>
      <c r="K6" s="84"/>
      <c r="L6" s="120"/>
    </row>
    <row r="7" spans="1:246" s="9" customFormat="1" ht="9" customHeight="1">
      <c r="A7" s="8"/>
      <c r="B7" s="121" t="s">
        <v>3</v>
      </c>
      <c r="C7" s="122"/>
      <c r="D7" s="122"/>
      <c r="E7" s="122"/>
      <c r="F7" s="122"/>
      <c r="G7" s="122"/>
      <c r="H7" s="122"/>
      <c r="I7" s="122" t="s">
        <v>4</v>
      </c>
      <c r="J7" s="122"/>
      <c r="K7" s="123" t="s">
        <v>5</v>
      </c>
      <c r="L7" s="124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97" t="s">
        <v>6</v>
      </c>
      <c r="C8" s="98"/>
      <c r="D8" s="98"/>
      <c r="E8" s="98"/>
      <c r="F8" s="98"/>
      <c r="G8" s="98"/>
      <c r="H8" s="98"/>
      <c r="I8" s="99" t="s">
        <v>7</v>
      </c>
      <c r="J8" s="100"/>
      <c r="K8" s="101" t="s">
        <v>8</v>
      </c>
      <c r="L8" s="102"/>
    </row>
    <row r="9" spans="1:246" ht="13.5" customHeight="1" thickBot="1">
      <c r="B9" s="103" t="s">
        <v>9</v>
      </c>
      <c r="C9" s="104"/>
      <c r="D9" s="104"/>
      <c r="E9" s="104"/>
      <c r="F9" s="104"/>
      <c r="G9" s="104"/>
      <c r="H9" s="104"/>
      <c r="I9" s="104"/>
      <c r="J9" s="104"/>
      <c r="K9" s="104"/>
      <c r="L9" s="105"/>
    </row>
    <row r="10" spans="1:246" s="19" customFormat="1" ht="8.25" customHeight="1" thickBot="1">
      <c r="A10" s="13"/>
      <c r="B10" s="106" t="s">
        <v>10</v>
      </c>
      <c r="C10" s="107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108">
        <v>0</v>
      </c>
      <c r="C11" s="109"/>
      <c r="D11" s="21">
        <v>3620.62</v>
      </c>
      <c r="E11" s="22">
        <f>B11+D11</f>
        <v>3620.62</v>
      </c>
      <c r="F11" s="22">
        <v>0</v>
      </c>
      <c r="G11" s="23">
        <v>19.28</v>
      </c>
      <c r="H11" s="21">
        <f>K16</f>
        <v>746.07</v>
      </c>
      <c r="I11" s="24">
        <v>0</v>
      </c>
      <c r="J11" s="22">
        <f>SUM(E11+F11+G11-H11)</f>
        <v>2893.83</v>
      </c>
      <c r="K11" s="22">
        <v>0</v>
      </c>
      <c r="L11" s="25">
        <f>J11-K11</f>
        <v>2893.83</v>
      </c>
      <c r="M11"/>
    </row>
    <row r="12" spans="1:246" ht="13.5" customHeight="1" thickBot="1">
      <c r="B12" s="83" t="s">
        <v>20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246" s="28" customFormat="1" ht="12" customHeight="1">
      <c r="A13" s="26"/>
      <c r="B13" s="85" t="s">
        <v>21</v>
      </c>
      <c r="C13" s="87" t="s">
        <v>22</v>
      </c>
      <c r="D13" s="87"/>
      <c r="E13" s="87" t="s">
        <v>23</v>
      </c>
      <c r="F13" s="87"/>
      <c r="G13" s="87"/>
      <c r="H13" s="27" t="s">
        <v>24</v>
      </c>
      <c r="I13" s="89" t="s">
        <v>25</v>
      </c>
      <c r="J13" s="90"/>
      <c r="K13" s="93" t="s">
        <v>26</v>
      </c>
      <c r="L13" s="94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86"/>
      <c r="C14" s="30" t="s">
        <v>27</v>
      </c>
      <c r="D14" s="31" t="s">
        <v>28</v>
      </c>
      <c r="E14" s="88"/>
      <c r="F14" s="88"/>
      <c r="G14" s="88"/>
      <c r="H14" s="32" t="s">
        <v>29</v>
      </c>
      <c r="I14" s="91"/>
      <c r="J14" s="92"/>
      <c r="K14" s="95"/>
      <c r="L14" s="96"/>
      <c r="IG14" s="29"/>
      <c r="IH14" s="29"/>
      <c r="II14" s="29"/>
      <c r="IJ14" s="29"/>
      <c r="IK14" s="29"/>
      <c r="IL14" s="29"/>
    </row>
    <row r="15" spans="1:246" s="28" customFormat="1" ht="30" customHeight="1" thickBot="1">
      <c r="A15" s="26"/>
      <c r="B15" s="33" t="s">
        <v>30</v>
      </c>
      <c r="C15" s="34">
        <v>45726</v>
      </c>
      <c r="D15" s="35" t="s">
        <v>31</v>
      </c>
      <c r="E15" s="71" t="s">
        <v>32</v>
      </c>
      <c r="F15" s="71"/>
      <c r="G15" s="71"/>
      <c r="H15" s="36">
        <v>45721</v>
      </c>
      <c r="I15" s="72" t="s">
        <v>33</v>
      </c>
      <c r="J15" s="72"/>
      <c r="K15" s="73">
        <v>746.07</v>
      </c>
      <c r="L15" s="74"/>
      <c r="M15" s="37"/>
      <c r="IG15" s="29"/>
      <c r="IH15" s="29"/>
      <c r="II15" s="29"/>
      <c r="IJ15" s="29"/>
      <c r="IK15" s="29"/>
      <c r="IL15" s="29"/>
    </row>
    <row r="16" spans="1:246" s="39" customFormat="1" ht="24" customHeight="1" thickBot="1">
      <c r="A16" s="38"/>
      <c r="B16" s="75" t="s">
        <v>34</v>
      </c>
      <c r="C16" s="76"/>
      <c r="D16" s="76"/>
      <c r="E16" s="76"/>
      <c r="F16" s="76"/>
      <c r="G16" s="76"/>
      <c r="H16" s="76"/>
      <c r="I16" s="76"/>
      <c r="J16" s="77"/>
      <c r="K16" s="78">
        <f>SUM(K15:L15)</f>
        <v>746.07</v>
      </c>
      <c r="L16" s="79"/>
    </row>
    <row r="17" spans="1:13" s="42" customFormat="1" ht="24" customHeight="1" thickBot="1">
      <c r="A17" s="1"/>
      <c r="B17" s="40"/>
      <c r="C17" s="40"/>
      <c r="D17" s="41"/>
      <c r="E17" s="41"/>
      <c r="F17" s="41"/>
      <c r="G17" s="41"/>
      <c r="H17" s="41"/>
      <c r="I17" s="41"/>
      <c r="J17" s="41"/>
      <c r="K17" s="41"/>
    </row>
    <row r="18" spans="1:13" s="43" customFormat="1" ht="24" customHeight="1" thickBot="1">
      <c r="A18" s="1"/>
      <c r="B18" s="80" t="s">
        <v>35</v>
      </c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13" s="44" customFormat="1" ht="11.25" customHeight="1">
      <c r="A19" s="1"/>
      <c r="B19" s="65" t="s">
        <v>36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3" s="44" customFormat="1" ht="18" customHeight="1">
      <c r="A20" s="1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1:13" s="44" customFormat="1" ht="11.25" customHeight="1">
      <c r="A21" s="1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3" s="44" customFormat="1" ht="11.25" customHeight="1">
      <c r="A22" s="1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3" s="44" customFormat="1" ht="69.599999999999994" customHeight="1">
      <c r="A23" s="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3" s="44" customFormat="1" ht="11.25" customHeight="1">
      <c r="A24" s="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13" s="50" customFormat="1" ht="27.6" customHeight="1">
      <c r="A25" s="47"/>
      <c r="B25" s="48" t="s">
        <v>37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6"/>
    </row>
    <row r="26" spans="1:13" s="44" customFormat="1" ht="24.95" customHeight="1">
      <c r="A26" s="1"/>
      <c r="B26" s="67" t="s">
        <v>38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46"/>
    </row>
    <row r="27" spans="1:13" ht="14.45" customHeight="1"/>
    <row r="28" spans="1:13" ht="14.45" customHeight="1"/>
    <row r="29" spans="1:13" ht="42.6" customHeight="1">
      <c r="F29" s="69" t="s">
        <v>39</v>
      </c>
      <c r="G29" s="69"/>
      <c r="H29" s="69"/>
      <c r="I29" s="69"/>
      <c r="J29" s="2" t="s">
        <v>40</v>
      </c>
    </row>
    <row r="30" spans="1:13" ht="14.45" customHeight="1"/>
    <row r="31" spans="1:13" ht="15.6" customHeight="1">
      <c r="B31" s="70" t="s">
        <v>40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3" ht="15.6" customHeight="1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247" ht="15.6" customHeight="1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  <row r="34" spans="1:247" ht="15.6" customHeight="1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247" ht="15.6" customHeight="1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247" ht="15.6" customHeight="1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7" spans="1:247" ht="15.6" customHeight="1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247" ht="15.6" customHeight="1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247" ht="32.1" customHeight="1">
      <c r="B39" s="52" t="s">
        <v>41</v>
      </c>
    </row>
    <row r="40" spans="1:247" ht="15.75" customHeight="1">
      <c r="B40" s="53" t="s">
        <v>2</v>
      </c>
    </row>
    <row r="41" spans="1:247" ht="15.75" customHeight="1">
      <c r="B41" s="2" t="s">
        <v>42</v>
      </c>
    </row>
    <row r="42" spans="1:247" ht="15.75" customHeight="1">
      <c r="B42" s="53" t="s">
        <v>43</v>
      </c>
    </row>
    <row r="43" spans="1:247" ht="15.75" customHeight="1">
      <c r="B43" s="2" t="s">
        <v>44</v>
      </c>
    </row>
    <row r="44" spans="1:247" ht="15.75" customHeight="1">
      <c r="B44" s="53" t="s">
        <v>20</v>
      </c>
    </row>
    <row r="45" spans="1:247" s="56" customFormat="1" ht="17.100000000000001" customHeight="1">
      <c r="A45" s="54"/>
      <c r="B45" s="55" t="s">
        <v>45</v>
      </c>
      <c r="IG45" s="57"/>
      <c r="IH45" s="57"/>
      <c r="II45" s="57"/>
      <c r="IJ45" s="57"/>
      <c r="IK45" s="57"/>
      <c r="IL45" s="57"/>
      <c r="IM45" s="57"/>
    </row>
    <row r="46" spans="1:247" s="56" customFormat="1" ht="18.399999999999999" customHeight="1">
      <c r="A46" s="54"/>
      <c r="B46" s="55" t="s">
        <v>46</v>
      </c>
      <c r="IG46" s="57"/>
      <c r="IH46" s="57"/>
      <c r="II46" s="57"/>
      <c r="IJ46" s="57"/>
      <c r="IK46" s="57"/>
      <c r="IL46" s="57"/>
      <c r="IM46" s="57"/>
    </row>
    <row r="47" spans="1:247" s="56" customFormat="1" ht="18.399999999999999" customHeight="1">
      <c r="A47" s="54"/>
      <c r="B47" s="55" t="s">
        <v>47</v>
      </c>
      <c r="IG47" s="57"/>
      <c r="IH47" s="57"/>
      <c r="II47" s="57"/>
      <c r="IJ47" s="57"/>
      <c r="IK47" s="57"/>
      <c r="IL47" s="57"/>
      <c r="IM47" s="57"/>
    </row>
    <row r="48" spans="1:247" s="56" customFormat="1" ht="18.399999999999999" customHeight="1">
      <c r="A48" s="54"/>
      <c r="B48" s="55" t="s">
        <v>48</v>
      </c>
      <c r="IG48" s="57"/>
      <c r="IH48" s="57"/>
      <c r="II48" s="57"/>
      <c r="IJ48" s="57"/>
      <c r="IK48" s="57"/>
      <c r="IL48" s="57"/>
      <c r="IM48" s="57"/>
    </row>
    <row r="49" spans="1:247" s="56" customFormat="1" ht="18.399999999999999" customHeight="1">
      <c r="A49" s="54"/>
      <c r="B49" s="55" t="s">
        <v>49</v>
      </c>
      <c r="IG49" s="57"/>
      <c r="IH49" s="57"/>
      <c r="II49" s="57"/>
      <c r="IJ49" s="57"/>
      <c r="IK49" s="57"/>
      <c r="IL49" s="57"/>
      <c r="IM49" s="57"/>
    </row>
    <row r="50" spans="1:247" s="60" customFormat="1" ht="18.399999999999999" customHeight="1">
      <c r="A50" s="58"/>
      <c r="B50" s="59" t="s">
        <v>50</v>
      </c>
      <c r="IG50" s="61"/>
      <c r="IH50" s="61"/>
      <c r="II50" s="61"/>
      <c r="IJ50" s="61"/>
      <c r="IK50" s="61"/>
      <c r="IL50" s="61"/>
      <c r="IM50" s="61"/>
    </row>
    <row r="51" spans="1:247" s="64" customFormat="1" ht="15.4" customHeight="1">
      <c r="A51" s="62"/>
      <c r="B51" s="63" t="s">
        <v>51</v>
      </c>
      <c r="IG51" s="63"/>
      <c r="IH51" s="63"/>
      <c r="II51" s="63"/>
      <c r="IJ51" s="63"/>
      <c r="IK51" s="63"/>
      <c r="IL51" s="63"/>
      <c r="IM51" s="63"/>
    </row>
    <row r="52" spans="1:247" s="64" customFormat="1" ht="15.4" customHeight="1">
      <c r="A52" s="62"/>
      <c r="B52" s="63" t="s">
        <v>52</v>
      </c>
      <c r="IG52" s="63"/>
      <c r="IH52" s="63"/>
      <c r="II52" s="63"/>
      <c r="IJ52" s="63"/>
      <c r="IK52" s="63"/>
      <c r="IL52" s="63"/>
      <c r="IM52" s="63"/>
    </row>
    <row r="53" spans="1:247" s="64" customFormat="1" ht="15.4" customHeight="1">
      <c r="A53" s="62"/>
      <c r="B53" s="63" t="s">
        <v>53</v>
      </c>
      <c r="IG53" s="63"/>
      <c r="IH53" s="63"/>
      <c r="II53" s="63"/>
      <c r="IJ53" s="63"/>
      <c r="IK53" s="63"/>
      <c r="IL53" s="63"/>
      <c r="IM53" s="63"/>
    </row>
    <row r="54" spans="1:247" s="64" customFormat="1" ht="15.4" customHeight="1">
      <c r="A54" s="62"/>
      <c r="B54" s="63" t="s">
        <v>54</v>
      </c>
      <c r="IG54" s="63"/>
      <c r="IH54" s="63"/>
      <c r="II54" s="63"/>
      <c r="IJ54" s="63"/>
      <c r="IK54" s="63"/>
      <c r="IL54" s="63"/>
      <c r="IM54" s="63"/>
    </row>
    <row r="55" spans="1:247" s="64" customFormat="1" ht="15.4" customHeight="1">
      <c r="A55" s="62"/>
      <c r="B55" s="63" t="s">
        <v>55</v>
      </c>
      <c r="IG55" s="63"/>
      <c r="IH55" s="63"/>
      <c r="II55" s="63"/>
      <c r="IJ55" s="63"/>
      <c r="IK55" s="63"/>
      <c r="IL55" s="63"/>
      <c r="IM55" s="63"/>
    </row>
    <row r="56" spans="1:247" s="64" customFormat="1" ht="15.4" customHeight="1">
      <c r="A56" s="62"/>
      <c r="B56" s="63" t="s">
        <v>56</v>
      </c>
      <c r="IG56" s="63"/>
      <c r="IH56" s="63"/>
      <c r="II56" s="63"/>
      <c r="IJ56" s="63"/>
      <c r="IK56" s="63"/>
      <c r="IL56" s="63"/>
      <c r="IM56" s="63"/>
    </row>
    <row r="57" spans="1:247" s="64" customFormat="1" ht="15.4" customHeight="1">
      <c r="A57" s="62"/>
      <c r="B57" s="63" t="s">
        <v>57</v>
      </c>
      <c r="IG57" s="63"/>
      <c r="IH57" s="63"/>
      <c r="II57" s="63"/>
      <c r="IJ57" s="63"/>
      <c r="IK57" s="63"/>
      <c r="IL57" s="63"/>
      <c r="IM57" s="63"/>
    </row>
    <row r="58" spans="1:247" s="64" customFormat="1" ht="15.4" customHeight="1">
      <c r="A58" s="62"/>
      <c r="B58" s="63" t="s">
        <v>58</v>
      </c>
      <c r="IG58" s="63"/>
      <c r="IH58" s="63"/>
      <c r="II58" s="63"/>
      <c r="IJ58" s="63"/>
      <c r="IK58" s="63"/>
      <c r="IL58" s="63"/>
      <c r="IM58" s="63"/>
    </row>
    <row r="59" spans="1:247" s="64" customFormat="1" ht="15.4" customHeight="1">
      <c r="A59" s="62"/>
      <c r="B59" s="63" t="s">
        <v>59</v>
      </c>
      <c r="IG59" s="63"/>
      <c r="IH59" s="63"/>
      <c r="II59" s="63"/>
      <c r="IJ59" s="63"/>
      <c r="IK59" s="63"/>
      <c r="IL59" s="63"/>
      <c r="IM59" s="63"/>
    </row>
    <row r="60" spans="1:247" s="64" customFormat="1" ht="15.4" customHeight="1">
      <c r="A60" s="62"/>
      <c r="B60" s="63" t="s">
        <v>60</v>
      </c>
      <c r="IG60" s="63"/>
      <c r="IH60" s="63"/>
      <c r="II60" s="63"/>
      <c r="IJ60" s="63"/>
      <c r="IK60" s="63"/>
      <c r="IL60" s="63"/>
      <c r="IM60" s="63"/>
    </row>
    <row r="61" spans="1:247" s="64" customFormat="1" ht="15.4" customHeight="1">
      <c r="A61" s="62"/>
      <c r="B61" s="63" t="s">
        <v>61</v>
      </c>
      <c r="IG61" s="63"/>
      <c r="IH61" s="63"/>
      <c r="II61" s="63"/>
      <c r="IJ61" s="63"/>
      <c r="IK61" s="63"/>
      <c r="IL61" s="63"/>
      <c r="IM61" s="63"/>
    </row>
    <row r="62" spans="1:247" ht="26.1" customHeight="1">
      <c r="B62" s="53" t="s">
        <v>62</v>
      </c>
    </row>
    <row r="65528" ht="12.95" customHeight="1"/>
    <row r="65529" ht="12.95" customHeight="1"/>
  </sheetData>
  <sheetProtection algorithmName="SHA-512" hashValue="h8Fhlu6ZjtjtH8UQQ0bPtzuGF+eqa6HdyEXad2yHiBr75aRHBf+0NXxEXgNfzcd8F+Z83SIqh63eseCN6mc3nQ==" saltValue="ISzoRWCjSLWKQPpof3q6YA==" spinCount="100000" sheet="1" objects="1" scenarios="1" sort="0" autoFilter="0"/>
  <mergeCells count="31">
    <mergeCell ref="B11:C11"/>
    <mergeCell ref="I2:L2"/>
    <mergeCell ref="I3:L4"/>
    <mergeCell ref="B5:D5"/>
    <mergeCell ref="B6:L6"/>
    <mergeCell ref="B7:H7"/>
    <mergeCell ref="I7:J7"/>
    <mergeCell ref="K7:L7"/>
    <mergeCell ref="B8:H8"/>
    <mergeCell ref="I8:J8"/>
    <mergeCell ref="K8:L8"/>
    <mergeCell ref="B9:L9"/>
    <mergeCell ref="B10:C10"/>
    <mergeCell ref="B12:L12"/>
    <mergeCell ref="B13:B14"/>
    <mergeCell ref="C13:D13"/>
    <mergeCell ref="E13:G14"/>
    <mergeCell ref="I13:J14"/>
    <mergeCell ref="K13:L14"/>
    <mergeCell ref="B31:L31"/>
    <mergeCell ref="E15:G15"/>
    <mergeCell ref="I15:J15"/>
    <mergeCell ref="K15:L15"/>
    <mergeCell ref="B16:J16"/>
    <mergeCell ref="K16:L16"/>
    <mergeCell ref="B18:L18"/>
    <mergeCell ref="B19:L19"/>
    <mergeCell ref="B20:L20"/>
    <mergeCell ref="B21:L23"/>
    <mergeCell ref="B26:L26"/>
    <mergeCell ref="F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2025-07-17T15:44:34Z</dcterms:modified>
</cp:coreProperties>
</file>